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新疆师范大学2022年面向社会公开招聘事业编制工作人员（第一批）总成绩及入围体检人员公示\"/>
    </mc:Choice>
  </mc:AlternateContent>
  <bookViews>
    <workbookView xWindow="0" yWindow="0" windowWidth="28800" windowHeight="11085" activeTab="1"/>
  </bookViews>
  <sheets>
    <sheet name="教师岗" sheetId="7" r:id="rId1"/>
    <sheet name="非教师岗" sheetId="8" r:id="rId2"/>
  </sheets>
  <definedNames>
    <definedName name="_xlnm._FilterDatabase" localSheetId="1" hidden="1">非教师岗!$A$3:$K$67</definedName>
    <definedName name="_xlnm._FilterDatabase" localSheetId="0" hidden="1">教师岗!$A$3:$K$106</definedName>
    <definedName name="_xlnm.Print_Titles" localSheetId="1">非教师岗!$3:$3</definedName>
    <definedName name="_xlnm.Print_Titles" localSheetId="0">教师岗!$3:$3</definedName>
  </definedNames>
  <calcPr calcId="152511"/>
</workbook>
</file>

<file path=xl/calcChain.xml><?xml version="1.0" encoding="utf-8"?>
<calcChain xmlns="http://schemas.openxmlformats.org/spreadsheetml/2006/main">
  <c r="I67" i="8" l="1"/>
  <c r="G67" i="8"/>
  <c r="I66" i="8"/>
  <c r="G66" i="8"/>
  <c r="J66" i="8" s="1"/>
  <c r="I65" i="8"/>
  <c r="G65" i="8"/>
  <c r="G64" i="8"/>
  <c r="G63" i="8"/>
  <c r="G62" i="8"/>
  <c r="G61" i="8"/>
  <c r="G60" i="8"/>
  <c r="G59" i="8"/>
  <c r="G58" i="8"/>
  <c r="G57" i="8"/>
  <c r="I56" i="8"/>
  <c r="G56" i="8"/>
  <c r="J56" i="8" s="1"/>
  <c r="I55" i="8"/>
  <c r="G55" i="8"/>
  <c r="I54" i="8"/>
  <c r="G54" i="8"/>
  <c r="J54" i="8" s="1"/>
  <c r="I53" i="8"/>
  <c r="G53" i="8"/>
  <c r="J53" i="8" s="1"/>
  <c r="I52" i="8"/>
  <c r="J52" i="8" s="1"/>
  <c r="G52" i="8"/>
  <c r="I51" i="8"/>
  <c r="G51" i="8"/>
  <c r="I50" i="8"/>
  <c r="G50" i="8"/>
  <c r="I49" i="8"/>
  <c r="G49" i="8"/>
  <c r="J49" i="8" s="1"/>
  <c r="J48" i="8"/>
  <c r="I48" i="8"/>
  <c r="G48" i="8"/>
  <c r="I47" i="8"/>
  <c r="G47" i="8"/>
  <c r="I46" i="8"/>
  <c r="G46" i="8"/>
  <c r="J46" i="8" s="1"/>
  <c r="I45" i="8"/>
  <c r="G45" i="8"/>
  <c r="J45" i="8" s="1"/>
  <c r="I44" i="8"/>
  <c r="G44" i="8"/>
  <c r="J44" i="8" s="1"/>
  <c r="I43" i="8"/>
  <c r="J43" i="8" s="1"/>
  <c r="G43" i="8"/>
  <c r="I42" i="8"/>
  <c r="G42" i="8"/>
  <c r="J42" i="8" s="1"/>
  <c r="I41" i="8"/>
  <c r="G41" i="8"/>
  <c r="I40" i="8"/>
  <c r="G40" i="8"/>
  <c r="J40" i="8" s="1"/>
  <c r="I39" i="8"/>
  <c r="G39" i="8"/>
  <c r="I38" i="8"/>
  <c r="G38" i="8"/>
  <c r="J38" i="8" s="1"/>
  <c r="I37" i="8"/>
  <c r="G37" i="8"/>
  <c r="J37" i="8" s="1"/>
  <c r="I36" i="8"/>
  <c r="J36" i="8" s="1"/>
  <c r="G36" i="8"/>
  <c r="I35" i="8"/>
  <c r="G35" i="8"/>
  <c r="I34" i="8"/>
  <c r="G34" i="8"/>
  <c r="I33" i="8"/>
  <c r="G33" i="8"/>
  <c r="J33" i="8" s="1"/>
  <c r="J32" i="8"/>
  <c r="I32" i="8"/>
  <c r="G32" i="8"/>
  <c r="I31" i="8"/>
  <c r="G31" i="8"/>
  <c r="I30" i="8"/>
  <c r="G30" i="8"/>
  <c r="J30" i="8" s="1"/>
  <c r="I29" i="8"/>
  <c r="G29" i="8"/>
  <c r="J29" i="8" s="1"/>
  <c r="I28" i="8"/>
  <c r="G28" i="8"/>
  <c r="J28" i="8" s="1"/>
  <c r="I27" i="8"/>
  <c r="J27" i="8" s="1"/>
  <c r="G27" i="8"/>
  <c r="I26" i="8"/>
  <c r="G26" i="8"/>
  <c r="J26" i="8" s="1"/>
  <c r="I25" i="8"/>
  <c r="G25" i="8"/>
  <c r="I24" i="8"/>
  <c r="G24" i="8"/>
  <c r="J24" i="8" s="1"/>
  <c r="I23" i="8"/>
  <c r="G23" i="8"/>
  <c r="I22" i="8"/>
  <c r="G22" i="8"/>
  <c r="J22" i="8" s="1"/>
  <c r="I21" i="8"/>
  <c r="G21" i="8"/>
  <c r="J21" i="8" s="1"/>
  <c r="I20" i="8"/>
  <c r="J20" i="8" s="1"/>
  <c r="G20" i="8"/>
  <c r="I19" i="8"/>
  <c r="G19" i="8"/>
  <c r="I18" i="8"/>
  <c r="G18" i="8"/>
  <c r="I17" i="8"/>
  <c r="G17" i="8"/>
  <c r="J17" i="8" s="1"/>
  <c r="J16" i="8"/>
  <c r="I16" i="8"/>
  <c r="G16" i="8"/>
  <c r="I15" i="8"/>
  <c r="G15" i="8"/>
  <c r="I14" i="8"/>
  <c r="G14" i="8"/>
  <c r="J14" i="8" s="1"/>
  <c r="I13" i="8"/>
  <c r="G13" i="8"/>
  <c r="J13" i="8" s="1"/>
  <c r="I12" i="8"/>
  <c r="G12" i="8"/>
  <c r="J12" i="8" s="1"/>
  <c r="I11" i="8"/>
  <c r="J11" i="8" s="1"/>
  <c r="G11" i="8"/>
  <c r="I10" i="8"/>
  <c r="G10" i="8"/>
  <c r="J10" i="8" s="1"/>
  <c r="I9" i="8"/>
  <c r="G9" i="8"/>
  <c r="I8" i="8"/>
  <c r="G8" i="8"/>
  <c r="J8" i="8" s="1"/>
  <c r="I7" i="8"/>
  <c r="G7" i="8"/>
  <c r="I6" i="8"/>
  <c r="G6" i="8"/>
  <c r="J6" i="8" s="1"/>
  <c r="I5" i="8"/>
  <c r="G5" i="8"/>
  <c r="J5" i="8" s="1"/>
  <c r="I4" i="8"/>
  <c r="J4" i="8" s="1"/>
  <c r="G4" i="8"/>
  <c r="I106" i="7"/>
  <c r="J106" i="7" s="1"/>
  <c r="G106" i="7"/>
  <c r="I105" i="7"/>
  <c r="G105" i="7"/>
  <c r="I104" i="7"/>
  <c r="G104" i="7"/>
  <c r="I103" i="7"/>
  <c r="G103" i="7"/>
  <c r="J103" i="7" s="1"/>
  <c r="I102" i="7"/>
  <c r="G102" i="7"/>
  <c r="I101" i="7"/>
  <c r="G101" i="7"/>
  <c r="J101" i="7" s="1"/>
  <c r="I100" i="7"/>
  <c r="G100" i="7"/>
  <c r="J100" i="7" s="1"/>
  <c r="I99" i="7"/>
  <c r="J99" i="7" s="1"/>
  <c r="G99" i="7"/>
  <c r="I98" i="7"/>
  <c r="J98" i="7" s="1"/>
  <c r="G98" i="7"/>
  <c r="I97" i="7"/>
  <c r="G97" i="7"/>
  <c r="I96" i="7"/>
  <c r="G96" i="7"/>
  <c r="J95" i="7"/>
  <c r="I95" i="7"/>
  <c r="G95" i="7"/>
  <c r="I94" i="7"/>
  <c r="G94" i="7"/>
  <c r="I93" i="7"/>
  <c r="G93" i="7"/>
  <c r="J93" i="7" s="1"/>
  <c r="I92" i="7"/>
  <c r="G92" i="7"/>
  <c r="J92" i="7" s="1"/>
  <c r="I91" i="7"/>
  <c r="G91" i="7"/>
  <c r="J91" i="7" s="1"/>
  <c r="G90" i="7"/>
  <c r="I89" i="7"/>
  <c r="G89" i="7"/>
  <c r="J89" i="7" s="1"/>
  <c r="I88" i="7"/>
  <c r="J88" i="7" s="1"/>
  <c r="G88" i="7"/>
  <c r="I87" i="7"/>
  <c r="G87" i="7"/>
  <c r="G86" i="7"/>
  <c r="I85" i="7"/>
  <c r="G85" i="7"/>
  <c r="J85" i="7" s="1"/>
  <c r="I84" i="7"/>
  <c r="G84" i="7"/>
  <c r="J84" i="7" s="1"/>
  <c r="I83" i="7"/>
  <c r="G83" i="7"/>
  <c r="J83" i="7" s="1"/>
  <c r="I82" i="7"/>
  <c r="J82" i="7" s="1"/>
  <c r="G82" i="7"/>
  <c r="I81" i="7"/>
  <c r="G81" i="7"/>
  <c r="I80" i="7"/>
  <c r="G80" i="7"/>
  <c r="I79" i="7"/>
  <c r="G79" i="7"/>
  <c r="J79" i="7" s="1"/>
  <c r="I78" i="7"/>
  <c r="G78" i="7"/>
  <c r="I77" i="7"/>
  <c r="G77" i="7"/>
  <c r="J77" i="7" s="1"/>
  <c r="I76" i="7"/>
  <c r="G76" i="7"/>
  <c r="J76" i="7" s="1"/>
  <c r="I75" i="7"/>
  <c r="J75" i="7" s="1"/>
  <c r="G75" i="7"/>
  <c r="I74" i="7"/>
  <c r="J74" i="7" s="1"/>
  <c r="G74" i="7"/>
  <c r="I73" i="7"/>
  <c r="G73" i="7"/>
  <c r="I72" i="7"/>
  <c r="G72" i="7"/>
  <c r="J71" i="7"/>
  <c r="I71" i="7"/>
  <c r="G71" i="7"/>
  <c r="I70" i="7"/>
  <c r="G70" i="7"/>
  <c r="I69" i="7"/>
  <c r="G69" i="7"/>
  <c r="J69" i="7" s="1"/>
  <c r="G68" i="7"/>
  <c r="I67" i="7"/>
  <c r="G67" i="7"/>
  <c r="I66" i="7"/>
  <c r="G66" i="7"/>
  <c r="J65" i="7"/>
  <c r="I65" i="7"/>
  <c r="G65" i="7"/>
  <c r="I64" i="7"/>
  <c r="G64" i="7"/>
  <c r="I63" i="7"/>
  <c r="G63" i="7"/>
  <c r="J63" i="7" s="1"/>
  <c r="I62" i="7"/>
  <c r="G62" i="7"/>
  <c r="J62" i="7" s="1"/>
  <c r="I61" i="7"/>
  <c r="G61" i="7"/>
  <c r="J61" i="7" s="1"/>
  <c r="I60" i="7"/>
  <c r="J60" i="7" s="1"/>
  <c r="G60" i="7"/>
  <c r="I59" i="7"/>
  <c r="G59" i="7"/>
  <c r="I58" i="7"/>
  <c r="G58" i="7"/>
  <c r="I57" i="7"/>
  <c r="G57" i="7"/>
  <c r="J57" i="7" s="1"/>
  <c r="I56" i="7"/>
  <c r="G56" i="7"/>
  <c r="G55" i="7"/>
  <c r="I54" i="7"/>
  <c r="J54" i="7" s="1"/>
  <c r="G54" i="7"/>
  <c r="I53" i="7"/>
  <c r="G53" i="7"/>
  <c r="I52" i="7"/>
  <c r="G52" i="7"/>
  <c r="I51" i="7"/>
  <c r="G51" i="7"/>
  <c r="J51" i="7" s="1"/>
  <c r="I50" i="7"/>
  <c r="G50" i="7"/>
  <c r="I49" i="7"/>
  <c r="G49" i="7"/>
  <c r="J49" i="7" s="1"/>
  <c r="I48" i="7"/>
  <c r="G48" i="7"/>
  <c r="J48" i="7" s="1"/>
  <c r="I47" i="7"/>
  <c r="J47" i="7" s="1"/>
  <c r="G47" i="7"/>
  <c r="G46" i="7"/>
  <c r="I45" i="7"/>
  <c r="J45" i="7" s="1"/>
  <c r="G45" i="7"/>
  <c r="I44" i="7"/>
  <c r="J44" i="7" s="1"/>
  <c r="G44" i="7"/>
  <c r="I43" i="7"/>
  <c r="G43" i="7"/>
  <c r="I42" i="7"/>
  <c r="G42" i="7"/>
  <c r="J41" i="7"/>
  <c r="I41" i="7"/>
  <c r="G41" i="7"/>
  <c r="I40" i="7"/>
  <c r="G40" i="7"/>
  <c r="I39" i="7"/>
  <c r="G39" i="7"/>
  <c r="J39" i="7" s="1"/>
  <c r="I38" i="7"/>
  <c r="G38" i="7"/>
  <c r="J38" i="7" s="1"/>
  <c r="I37" i="7"/>
  <c r="G37" i="7"/>
  <c r="J37" i="7" s="1"/>
  <c r="I36" i="7"/>
  <c r="J36" i="7" s="1"/>
  <c r="G36" i="7"/>
  <c r="I35" i="7"/>
  <c r="G35" i="7"/>
  <c r="I34" i="7"/>
  <c r="G34" i="7"/>
  <c r="I33" i="7"/>
  <c r="G33" i="7"/>
  <c r="J33" i="7" s="1"/>
  <c r="G32" i="7"/>
  <c r="I31" i="7"/>
  <c r="G31" i="7"/>
  <c r="J31" i="7" s="1"/>
  <c r="I30" i="7"/>
  <c r="G30" i="7"/>
  <c r="I29" i="7"/>
  <c r="G29" i="7"/>
  <c r="J29" i="7" s="1"/>
  <c r="I28" i="7"/>
  <c r="G28" i="7"/>
  <c r="J28" i="7" s="1"/>
  <c r="I27" i="7"/>
  <c r="J27" i="7" s="1"/>
  <c r="G27" i="7"/>
  <c r="I26" i="7"/>
  <c r="J26" i="7" s="1"/>
  <c r="G26" i="7"/>
  <c r="I25" i="7"/>
  <c r="G25" i="7"/>
  <c r="I24" i="7"/>
  <c r="G24" i="7"/>
  <c r="J23" i="7"/>
  <c r="I23" i="7"/>
  <c r="G23" i="7"/>
  <c r="I22" i="7"/>
  <c r="G22" i="7"/>
  <c r="I21" i="7"/>
  <c r="G21" i="7"/>
  <c r="J21" i="7" s="1"/>
  <c r="I20" i="7"/>
  <c r="G20" i="7"/>
  <c r="J20" i="7" s="1"/>
  <c r="I19" i="7"/>
  <c r="G19" i="7"/>
  <c r="J19" i="7" s="1"/>
  <c r="G18" i="7"/>
  <c r="I17" i="7"/>
  <c r="G17" i="7"/>
  <c r="J17" i="7" s="1"/>
  <c r="I16" i="7"/>
  <c r="J16" i="7" s="1"/>
  <c r="G16" i="7"/>
  <c r="G15" i="7"/>
  <c r="I14" i="7"/>
  <c r="G14" i="7"/>
  <c r="I13" i="7"/>
  <c r="G13" i="7"/>
  <c r="J13" i="7" s="1"/>
  <c r="I12" i="7"/>
  <c r="G12" i="7"/>
  <c r="J12" i="7" s="1"/>
  <c r="I11" i="7"/>
  <c r="G11" i="7"/>
  <c r="J11" i="7" s="1"/>
  <c r="I10" i="7"/>
  <c r="J10" i="7" s="1"/>
  <c r="G10" i="7"/>
  <c r="I9" i="7"/>
  <c r="G9" i="7"/>
  <c r="I8" i="7"/>
  <c r="G8" i="7"/>
  <c r="I7" i="7"/>
  <c r="G7" i="7"/>
  <c r="J7" i="7" s="1"/>
  <c r="G6" i="7"/>
  <c r="I5" i="7"/>
  <c r="G5" i="7"/>
  <c r="J5" i="7" s="1"/>
  <c r="I4" i="7"/>
  <c r="G4" i="7"/>
  <c r="J9" i="7" l="1"/>
  <c r="J14" i="7"/>
  <c r="J22" i="7"/>
  <c r="J24" i="7"/>
  <c r="J35" i="7"/>
  <c r="J40" i="7"/>
  <c r="J42" i="7"/>
  <c r="J53" i="7"/>
  <c r="J59" i="7"/>
  <c r="J64" i="7"/>
  <c r="J66" i="7"/>
  <c r="J70" i="7"/>
  <c r="J72" i="7"/>
  <c r="J81" i="7"/>
  <c r="J87" i="7"/>
  <c r="J94" i="7"/>
  <c r="J96" i="7"/>
  <c r="J105" i="7"/>
  <c r="J4" i="7"/>
  <c r="J8" i="7"/>
  <c r="J25" i="7"/>
  <c r="J30" i="7"/>
  <c r="J34" i="7"/>
  <c r="J43" i="7"/>
  <c r="J50" i="7"/>
  <c r="J52" i="7"/>
  <c r="J56" i="7"/>
  <c r="J58" i="7"/>
  <c r="J67" i="7"/>
  <c r="J73" i="7"/>
  <c r="J78" i="7"/>
  <c r="J80" i="7"/>
  <c r="J97" i="7"/>
  <c r="J102" i="7"/>
  <c r="J104" i="7"/>
  <c r="J15" i="8"/>
  <c r="J31" i="8"/>
  <c r="J47" i="8"/>
  <c r="J19" i="8"/>
  <c r="J35" i="8"/>
  <c r="J51" i="8"/>
  <c r="J7" i="8"/>
  <c r="J9" i="8"/>
  <c r="J18" i="8"/>
  <c r="J23" i="8"/>
  <c r="J25" i="8"/>
  <c r="J34" i="8"/>
  <c r="J39" i="8"/>
  <c r="J41" i="8"/>
  <c r="J50" i="8"/>
  <c r="J55" i="8"/>
  <c r="J65" i="8"/>
  <c r="J67" i="8"/>
</calcChain>
</file>

<file path=xl/sharedStrings.xml><?xml version="1.0" encoding="utf-8"?>
<sst xmlns="http://schemas.openxmlformats.org/spreadsheetml/2006/main" count="911" uniqueCount="380">
  <si>
    <t>新疆师范大学2022年面向社会公开招聘事业编制工作人员（第一批）总成绩及入围体检人员名单</t>
  </si>
  <si>
    <t>序号</t>
  </si>
  <si>
    <t>岗位代码</t>
  </si>
  <si>
    <t>姓名</t>
  </si>
  <si>
    <t>性别</t>
  </si>
  <si>
    <t>出生日期</t>
  </si>
  <si>
    <t>笔试成绩</t>
  </si>
  <si>
    <t>笔试成绩*0.3</t>
  </si>
  <si>
    <t>面试成绩</t>
  </si>
  <si>
    <t>面试成绩*0.7</t>
  </si>
  <si>
    <t>总成绩
（笔试成绩*0.3+面试成绩*0.7）</t>
  </si>
  <si>
    <t>是否入围体检</t>
  </si>
  <si>
    <t>BZ220101</t>
  </si>
  <si>
    <t>许晓丽</t>
  </si>
  <si>
    <t>女</t>
  </si>
  <si>
    <t>1987-10-17</t>
  </si>
  <si>
    <t>是</t>
  </si>
  <si>
    <t>陈小钗</t>
  </si>
  <si>
    <t>1993-05-11</t>
  </si>
  <si>
    <t>否</t>
  </si>
  <si>
    <t>伊力扎提·艾热提</t>
  </si>
  <si>
    <t>男</t>
  </si>
  <si>
    <t>1996-08-24</t>
  </si>
  <si>
    <t>未参加面试</t>
  </si>
  <si>
    <t>BZ220102</t>
  </si>
  <si>
    <t>娇哈尔·巴克提别克</t>
  </si>
  <si>
    <t>1996-06-17</t>
  </si>
  <si>
    <t>贾永强</t>
  </si>
  <si>
    <t>1996-12-27</t>
  </si>
  <si>
    <t>孙文祺</t>
  </si>
  <si>
    <t>1993-02-09</t>
  </si>
  <si>
    <t>杨宇茜</t>
  </si>
  <si>
    <t>1994-11-14</t>
  </si>
  <si>
    <t>朱立微</t>
  </si>
  <si>
    <t>1998-10-27</t>
  </si>
  <si>
    <t>于新月</t>
  </si>
  <si>
    <t>1996-06-25</t>
  </si>
  <si>
    <t>BZ220103</t>
  </si>
  <si>
    <t>万亚玲</t>
  </si>
  <si>
    <t>1990-10-27</t>
  </si>
  <si>
    <t>刘亚男</t>
  </si>
  <si>
    <t>1994-02-26</t>
  </si>
  <si>
    <t>李昊康</t>
  </si>
  <si>
    <t>1994-02-17</t>
  </si>
  <si>
    <t>BZ220104</t>
  </si>
  <si>
    <t>张津铭</t>
  </si>
  <si>
    <t>1996-02-17</t>
  </si>
  <si>
    <t>李霜</t>
  </si>
  <si>
    <t>1996-09-18</t>
  </si>
  <si>
    <t>钟霜</t>
  </si>
  <si>
    <t>1994-08-20</t>
  </si>
  <si>
    <t>BZ220105</t>
  </si>
  <si>
    <t>何昱宁</t>
  </si>
  <si>
    <t>1995-11-20</t>
  </si>
  <si>
    <t>李洁</t>
  </si>
  <si>
    <t>王君琴</t>
  </si>
  <si>
    <t>1994-11-17</t>
  </si>
  <si>
    <t>BZ220106</t>
  </si>
  <si>
    <t>杨尊凯</t>
  </si>
  <si>
    <t>1994-12-25</t>
  </si>
  <si>
    <t>邓香香</t>
  </si>
  <si>
    <t>1995-06-02</t>
  </si>
  <si>
    <t>阿尔孜古丽·依马木买买提</t>
  </si>
  <si>
    <t>1996-09-20</t>
  </si>
  <si>
    <t>BZ220107</t>
  </si>
  <si>
    <t>朱荻</t>
  </si>
  <si>
    <t>1996-04-05</t>
  </si>
  <si>
    <t>田佳丽</t>
  </si>
  <si>
    <t>1995-01-26</t>
  </si>
  <si>
    <t>吴俊欢</t>
  </si>
  <si>
    <t>1996-05-16</t>
  </si>
  <si>
    <t>BZ220108</t>
  </si>
  <si>
    <t>魏同成</t>
  </si>
  <si>
    <t>1995-03-01</t>
  </si>
  <si>
    <t>夏依达·马学尔</t>
  </si>
  <si>
    <t>1992-07-18</t>
  </si>
  <si>
    <t>BZ220109</t>
  </si>
  <si>
    <t>陈淑平</t>
  </si>
  <si>
    <t>1997-02-23</t>
  </si>
  <si>
    <t>张艳芳</t>
  </si>
  <si>
    <t>1994-03-12</t>
  </si>
  <si>
    <t>米娜瓦尔·阿不拉</t>
  </si>
  <si>
    <t>1997-10-17</t>
  </si>
  <si>
    <t>BZ220110</t>
  </si>
  <si>
    <t>汗古丽·力提甫</t>
  </si>
  <si>
    <t>1993-10-10</t>
  </si>
  <si>
    <t>霍程程</t>
  </si>
  <si>
    <t>1995-12-14</t>
  </si>
  <si>
    <t>BZ220111</t>
  </si>
  <si>
    <t>李哺淳</t>
  </si>
  <si>
    <t>1994-09-11</t>
  </si>
  <si>
    <t>刘弈漩</t>
  </si>
  <si>
    <t>1986-10-01</t>
  </si>
  <si>
    <t>BZ220112</t>
  </si>
  <si>
    <t>唐若兰</t>
  </si>
  <si>
    <t>1993-10-22</t>
  </si>
  <si>
    <t>BZ220113</t>
  </si>
  <si>
    <t>李峰</t>
  </si>
  <si>
    <t>1995-01-15</t>
  </si>
  <si>
    <t>孙思琦</t>
  </si>
  <si>
    <t>1994-02-05</t>
  </si>
  <si>
    <t>张雅芹</t>
  </si>
  <si>
    <t>1996-12-07</t>
  </si>
  <si>
    <t>BZ220114</t>
  </si>
  <si>
    <t>韩小燕</t>
  </si>
  <si>
    <t>1991-08-27</t>
  </si>
  <si>
    <t>李丛尧</t>
  </si>
  <si>
    <t>1995-10-09</t>
  </si>
  <si>
    <t>姜可</t>
  </si>
  <si>
    <t>1990-11-06</t>
  </si>
  <si>
    <t>BZ220115</t>
  </si>
  <si>
    <t>孔倩倩</t>
  </si>
  <si>
    <t>1983-05-27</t>
  </si>
  <si>
    <t>刘文</t>
  </si>
  <si>
    <t>1996-11-12</t>
  </si>
  <si>
    <t>宋海波</t>
  </si>
  <si>
    <t>1994-06-01</t>
  </si>
  <si>
    <t>BZ220116</t>
  </si>
  <si>
    <t>鲜乔生</t>
  </si>
  <si>
    <t>王浩旭</t>
  </si>
  <si>
    <t>1994-08-14</t>
  </si>
  <si>
    <t>吴文馨</t>
  </si>
  <si>
    <t>1995-12-05</t>
  </si>
  <si>
    <t>BZ220401</t>
  </si>
  <si>
    <t>陈亚茹</t>
  </si>
  <si>
    <t>1999-09-13</t>
  </si>
  <si>
    <t>努热比艳·阿斯木</t>
  </si>
  <si>
    <t>1999-03-29</t>
  </si>
  <si>
    <t>何旭晶</t>
  </si>
  <si>
    <t>2000-02-23</t>
  </si>
  <si>
    <t>BZ220402</t>
  </si>
  <si>
    <t>马安琪</t>
  </si>
  <si>
    <t>1991-02-15</t>
  </si>
  <si>
    <t>爱克旦·瓦力</t>
  </si>
  <si>
    <t>1994-09-19</t>
  </si>
  <si>
    <t>陈君君</t>
  </si>
  <si>
    <t>1992-12-22</t>
  </si>
  <si>
    <t>BZ220403</t>
  </si>
  <si>
    <t>郭俊</t>
  </si>
  <si>
    <t>1989-08-06</t>
  </si>
  <si>
    <t>刘雪婷</t>
  </si>
  <si>
    <t>1991-09-01</t>
  </si>
  <si>
    <t>江嫒嫒</t>
  </si>
  <si>
    <t>1990-01-14</t>
  </si>
  <si>
    <t>BZ220404</t>
  </si>
  <si>
    <t>卢永婷</t>
  </si>
  <si>
    <t>1987-04-15</t>
  </si>
  <si>
    <t>徐美新</t>
  </si>
  <si>
    <t>1993-03-15</t>
  </si>
  <si>
    <t>BZ220405</t>
  </si>
  <si>
    <t>黄倩</t>
  </si>
  <si>
    <t>1995-05-27</t>
  </si>
  <si>
    <t>吴湾湾</t>
  </si>
  <si>
    <t>1997-11-19</t>
  </si>
  <si>
    <t>史文海</t>
  </si>
  <si>
    <t>1988-11-05</t>
  </si>
  <si>
    <t>BZ220406</t>
  </si>
  <si>
    <t>徐燕霞</t>
  </si>
  <si>
    <t>1992-02-16</t>
  </si>
  <si>
    <t>艾合麦提·艾沙</t>
  </si>
  <si>
    <t>1993-06-04</t>
  </si>
  <si>
    <t>陈雨甜</t>
  </si>
  <si>
    <t>1996-04-11</t>
  </si>
  <si>
    <t>李锦瑞</t>
  </si>
  <si>
    <t>1994-03-16</t>
  </si>
  <si>
    <t>张婷婷</t>
  </si>
  <si>
    <t>1997-05-31</t>
  </si>
  <si>
    <t>BZ220407</t>
  </si>
  <si>
    <t>胡慧瑾</t>
  </si>
  <si>
    <t>1995-07-13</t>
  </si>
  <si>
    <t>田意梅</t>
  </si>
  <si>
    <t>1997-07-20</t>
  </si>
  <si>
    <t>李一</t>
  </si>
  <si>
    <t>1993-11-13</t>
  </si>
  <si>
    <t>再努尔·木塔力甫</t>
  </si>
  <si>
    <t>1986-04-16</t>
  </si>
  <si>
    <t>刘冬冬</t>
  </si>
  <si>
    <t>1994-02-09</t>
  </si>
  <si>
    <t>赵婷婷</t>
  </si>
  <si>
    <t>1994-06-06</t>
  </si>
  <si>
    <t>BZ220408</t>
  </si>
  <si>
    <t>杨涵</t>
  </si>
  <si>
    <t>1993-11-20</t>
  </si>
  <si>
    <t>阿迪拉·阿力甫</t>
  </si>
  <si>
    <t>1992-01-23</t>
  </si>
  <si>
    <t>迪莱热·克热木</t>
  </si>
  <si>
    <t>1987-09-12</t>
  </si>
  <si>
    <t>BZ220409</t>
  </si>
  <si>
    <t>宋培培</t>
  </si>
  <si>
    <t>1990-02-27</t>
  </si>
  <si>
    <t>梁英</t>
  </si>
  <si>
    <t>1997-09-02</t>
  </si>
  <si>
    <t>王绍文</t>
  </si>
  <si>
    <t>1989-04-30</t>
  </si>
  <si>
    <t>刘敏</t>
  </si>
  <si>
    <t>1995-09-17</t>
  </si>
  <si>
    <t>靳慧全</t>
  </si>
  <si>
    <t>1997-12-18</t>
  </si>
  <si>
    <t>张抗抗</t>
  </si>
  <si>
    <t>1989-09-17</t>
  </si>
  <si>
    <t>刘梦</t>
  </si>
  <si>
    <t>1996-09-06</t>
  </si>
  <si>
    <t>王萍</t>
  </si>
  <si>
    <t>1990-02-16</t>
  </si>
  <si>
    <t>石凯歌</t>
  </si>
  <si>
    <t>1989-03-03</t>
  </si>
  <si>
    <t>BZ220410</t>
  </si>
  <si>
    <t>贺忠发</t>
  </si>
  <si>
    <t>1996-10-22</t>
  </si>
  <si>
    <t>马蓉</t>
  </si>
  <si>
    <t>1988-01-11</t>
  </si>
  <si>
    <t>胡毕斯哈力图·萨仁其米格</t>
  </si>
  <si>
    <t>1996-02-24</t>
  </si>
  <si>
    <t>王亚平</t>
  </si>
  <si>
    <t>1997-03-10</t>
  </si>
  <si>
    <t>BZ220411</t>
  </si>
  <si>
    <t>迪力努尔·力提甫</t>
  </si>
  <si>
    <t>1998-03-18</t>
  </si>
  <si>
    <t>李红梅</t>
  </si>
  <si>
    <t>1992-10-20</t>
  </si>
  <si>
    <t>琪帕尔古丽·艾沙</t>
  </si>
  <si>
    <t>1991-04-16</t>
  </si>
  <si>
    <t>BZ220412</t>
  </si>
  <si>
    <t>李来伟</t>
  </si>
  <si>
    <t>1995-06-14</t>
  </si>
  <si>
    <t>刘洋洋</t>
  </si>
  <si>
    <t>1995-07-05</t>
  </si>
  <si>
    <t>张艺馨</t>
  </si>
  <si>
    <t>1994-04-02</t>
  </si>
  <si>
    <t>杨嫣</t>
  </si>
  <si>
    <t>1995-08-07</t>
  </si>
  <si>
    <t>BZ220413</t>
  </si>
  <si>
    <t>王琦</t>
  </si>
  <si>
    <t>1989-07-10</t>
  </si>
  <si>
    <t>刘凌</t>
  </si>
  <si>
    <t>1994-03-30</t>
  </si>
  <si>
    <t>郇欢</t>
  </si>
  <si>
    <t>1990-11-17</t>
  </si>
  <si>
    <t>BZ220414</t>
  </si>
  <si>
    <t>苏文峰</t>
  </si>
  <si>
    <t>1990-11-27</t>
  </si>
  <si>
    <t>郭瑞莲</t>
  </si>
  <si>
    <t>1995-01-28</t>
  </si>
  <si>
    <t>热伊麦·热扎克</t>
  </si>
  <si>
    <t>1990-10-28</t>
  </si>
  <si>
    <t>BZ220415</t>
  </si>
  <si>
    <t>阿布扎·那曼</t>
  </si>
  <si>
    <t>1996-08-05</t>
  </si>
  <si>
    <t>崔莉莉</t>
  </si>
  <si>
    <t>1995-12-26</t>
  </si>
  <si>
    <t>陈绘革</t>
  </si>
  <si>
    <t>1988-07-05</t>
  </si>
  <si>
    <t>笔试成绩*0.4</t>
  </si>
  <si>
    <t>面试成绩*0.6</t>
  </si>
  <si>
    <t>总成绩
（笔试成绩*0.4+面试成绩*0.6）</t>
  </si>
  <si>
    <t>BZ220201</t>
  </si>
  <si>
    <t>汪文斌</t>
  </si>
  <si>
    <t>1994-01-10</t>
  </si>
  <si>
    <t>刘洋阳</t>
  </si>
  <si>
    <t>1986-06-30</t>
  </si>
  <si>
    <t>赵玉存</t>
  </si>
  <si>
    <t>巴合提牙·吐尔逊</t>
  </si>
  <si>
    <t>1994-12-24</t>
  </si>
  <si>
    <t>苏日耶姆·尼加提</t>
  </si>
  <si>
    <t>1996-09-13</t>
  </si>
  <si>
    <t>王维</t>
  </si>
  <si>
    <t>1996-09-29</t>
  </si>
  <si>
    <t>邵沛丹</t>
  </si>
  <si>
    <t>1993-10-28</t>
  </si>
  <si>
    <t>帕瑞</t>
  </si>
  <si>
    <t>1994-12-30</t>
  </si>
  <si>
    <t>张径遂</t>
  </si>
  <si>
    <t>1994-02-18</t>
  </si>
  <si>
    <t>钱青青</t>
  </si>
  <si>
    <t>1997-08-12</t>
  </si>
  <si>
    <t>林雪琪</t>
  </si>
  <si>
    <t>1989-08-26</t>
  </si>
  <si>
    <t>任玉宇</t>
  </si>
  <si>
    <t>1997-04-15</t>
  </si>
  <si>
    <t>孙坤</t>
  </si>
  <si>
    <t>1993-02-25</t>
  </si>
  <si>
    <t>张豪凯</t>
  </si>
  <si>
    <t>1995-12-24</t>
  </si>
  <si>
    <t>阿依达娜·哈德力别克</t>
  </si>
  <si>
    <t>1995-08-12</t>
  </si>
  <si>
    <t>木力扎提·马合木提</t>
  </si>
  <si>
    <t>1995-04-23</t>
  </si>
  <si>
    <t>古力米拉·努尔买买提</t>
  </si>
  <si>
    <t>聂瑞雪</t>
  </si>
  <si>
    <t>1996-12-17</t>
  </si>
  <si>
    <t>张浩阳</t>
  </si>
  <si>
    <t>1995-03-29</t>
  </si>
  <si>
    <t>牟吟雪</t>
  </si>
  <si>
    <t>1995-04-07</t>
  </si>
  <si>
    <t>裴怡静</t>
  </si>
  <si>
    <t>1996-01-06</t>
  </si>
  <si>
    <t>尚雅楠</t>
  </si>
  <si>
    <t>丁雅</t>
  </si>
  <si>
    <t>1997-04-10</t>
  </si>
  <si>
    <t>马晓欢</t>
  </si>
  <si>
    <t>1997-05-16</t>
  </si>
  <si>
    <t>王楠</t>
  </si>
  <si>
    <t>1996-07-30</t>
  </si>
  <si>
    <t>刘志波</t>
  </si>
  <si>
    <t>1996-06-05</t>
  </si>
  <si>
    <t>荣方芳</t>
  </si>
  <si>
    <t>1993-08-08</t>
  </si>
  <si>
    <t>巩鹏飞</t>
  </si>
  <si>
    <t>1997-06-06</t>
  </si>
  <si>
    <t>地娜·努力巴合提</t>
  </si>
  <si>
    <t>1995-02-20</t>
  </si>
  <si>
    <t>郭增杨</t>
  </si>
  <si>
    <t>1997-04-27</t>
  </si>
  <si>
    <t>张正文</t>
  </si>
  <si>
    <t>丁敏</t>
  </si>
  <si>
    <t>1998-01-21</t>
  </si>
  <si>
    <t>魏莱</t>
  </si>
  <si>
    <t>毕芳</t>
  </si>
  <si>
    <t>1993-10-23</t>
  </si>
  <si>
    <t>王书琴</t>
  </si>
  <si>
    <t>1994-05-21</t>
  </si>
  <si>
    <t>田甜</t>
  </si>
  <si>
    <t>1996-10-10</t>
  </si>
  <si>
    <t>孙玲丽</t>
  </si>
  <si>
    <t>1995-01-07</t>
  </si>
  <si>
    <t>郝禹</t>
  </si>
  <si>
    <t>1995-08-25</t>
  </si>
  <si>
    <t>王洁</t>
  </si>
  <si>
    <t>1994-11-23</t>
  </si>
  <si>
    <t>卢金灵</t>
  </si>
  <si>
    <t>1992-08-05</t>
  </si>
  <si>
    <t>苗瑞</t>
  </si>
  <si>
    <t>1996-03-21</t>
  </si>
  <si>
    <t>王玉竹</t>
  </si>
  <si>
    <t>1987-04-20</t>
  </si>
  <si>
    <t>阿衣左合然·居买</t>
  </si>
  <si>
    <t>1994-11-29</t>
  </si>
  <si>
    <t>周瑶</t>
  </si>
  <si>
    <t>1994-12-08</t>
  </si>
  <si>
    <t>张欢欢</t>
  </si>
  <si>
    <t>1994-03-21</t>
  </si>
  <si>
    <t>张银蓉</t>
  </si>
  <si>
    <t>1997-09-25</t>
  </si>
  <si>
    <t>张悦</t>
  </si>
  <si>
    <t>1994-01-07</t>
  </si>
  <si>
    <t>李雅琪</t>
  </si>
  <si>
    <t>1995-08-28</t>
  </si>
  <si>
    <t>孙托托</t>
  </si>
  <si>
    <t>1997-11-02</t>
  </si>
  <si>
    <t>买尔孜牙古丽·赛买提</t>
  </si>
  <si>
    <t>买吾兰江·阿不拉</t>
  </si>
  <si>
    <t>1996-04-25</t>
  </si>
  <si>
    <t>韩琼</t>
  </si>
  <si>
    <t>1994-09-09</t>
  </si>
  <si>
    <t>尉彩玲</t>
  </si>
  <si>
    <t>1992-08-25</t>
  </si>
  <si>
    <t>卡依沙尔</t>
  </si>
  <si>
    <t>1991-05-17</t>
  </si>
  <si>
    <t>王贵仓</t>
  </si>
  <si>
    <t>1993-02-06</t>
  </si>
  <si>
    <t>李玮麟</t>
  </si>
  <si>
    <t>陈婷</t>
  </si>
  <si>
    <t>1992-01-20</t>
  </si>
  <si>
    <t>米日扎提·多力昆江</t>
  </si>
  <si>
    <t>1994-02-28</t>
  </si>
  <si>
    <t>素比努尔·迪力夏提</t>
  </si>
  <si>
    <t>1995-10-05</t>
  </si>
  <si>
    <t>马文瑜</t>
  </si>
  <si>
    <t>1994-12-01</t>
  </si>
  <si>
    <t>刘紫荆</t>
  </si>
  <si>
    <t>1997-08-01</t>
  </si>
  <si>
    <t>BZ220301</t>
  </si>
  <si>
    <t>张美玲</t>
  </si>
  <si>
    <t>1994-05-17</t>
  </si>
  <si>
    <t>刘丹霞</t>
  </si>
  <si>
    <t>1991-05-29</t>
  </si>
  <si>
    <t>毕明月</t>
  </si>
  <si>
    <t>1995-11-26</t>
  </si>
  <si>
    <t>附件：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</si>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</sst>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yyyy\-mm\-dd"/>
  </numFmts>
  <fonts count="8" x14ac:knownFonts="1">
    <font>
      <sz val="11"/>
      <color rgb="FF000000"/>
      <name val="Calibri"/>
      <charset val="134"/>
    </font>
    <font>
      <sz val="16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6"/>
      <color rgb="FF000000"/>
      <name val="方正小标宋简体"/>
      <family val="4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opLeftCell="A89" zoomScale="80" zoomScaleNormal="80" workbookViewId="0">
      <selection activeCell="H10" sqref="H10"/>
    </sheetView>
  </sheetViews>
  <sheetFormatPr defaultColWidth="9.140625" defaultRowHeight="35.1" customHeight="1" x14ac:dyDescent="0.25"/>
  <cols>
    <col min="1" max="1" width="9.140625" style="12"/>
    <col min="2" max="2" width="14.5703125" style="12" customWidth="1"/>
    <col min="3" max="3" width="28.7109375" style="12" customWidth="1"/>
    <col min="4" max="4" width="10.140625" style="12" customWidth="1"/>
    <col min="5" max="5" width="14.28515625" style="12" customWidth="1"/>
    <col min="6" max="6" width="13.7109375" style="13" customWidth="1"/>
    <col min="7" max="7" width="17.28515625" style="13" customWidth="1"/>
    <col min="8" max="8" width="15.5703125" style="13" customWidth="1"/>
    <col min="9" max="9" width="16.28515625" style="13" customWidth="1"/>
    <col min="10" max="10" width="20.42578125" style="13" customWidth="1"/>
    <col min="11" max="11" width="17.5703125" style="12" customWidth="1"/>
    <col min="12" max="16384" width="9.140625" style="12"/>
  </cols>
  <sheetData>
    <row r="1" spans="1:11" ht="35.1" customHeight="1" x14ac:dyDescent="0.25">
      <c r="A1" s="11" t="s">
        <v>379</v>
      </c>
    </row>
    <row r="2" spans="1:11" ht="35.1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63.75" customHeight="1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6" t="s">
        <v>10</v>
      </c>
      <c r="K3" s="14" t="s">
        <v>11</v>
      </c>
    </row>
    <row r="4" spans="1:11" ht="35.1" customHeight="1" x14ac:dyDescent="0.25">
      <c r="A4" s="17">
        <v>1</v>
      </c>
      <c r="B4" s="18" t="s">
        <v>12</v>
      </c>
      <c r="C4" s="18" t="s">
        <v>13</v>
      </c>
      <c r="D4" s="19" t="s">
        <v>14</v>
      </c>
      <c r="E4" s="18" t="s">
        <v>15</v>
      </c>
      <c r="F4" s="20">
        <v>83</v>
      </c>
      <c r="G4" s="21">
        <f>F4*0.3</f>
        <v>24.9</v>
      </c>
      <c r="H4" s="20">
        <v>88</v>
      </c>
      <c r="I4" s="21">
        <f>H4*0.7</f>
        <v>61.599999999999994</v>
      </c>
      <c r="J4" s="21">
        <f>G4+I4</f>
        <v>86.5</v>
      </c>
      <c r="K4" s="18" t="s">
        <v>16</v>
      </c>
    </row>
    <row r="5" spans="1:11" ht="35.1" customHeight="1" x14ac:dyDescent="0.25">
      <c r="A5" s="17">
        <v>2</v>
      </c>
      <c r="B5" s="18" t="s">
        <v>12</v>
      </c>
      <c r="C5" s="18" t="s">
        <v>17</v>
      </c>
      <c r="D5" s="19" t="s">
        <v>14</v>
      </c>
      <c r="E5" s="18" t="s">
        <v>18</v>
      </c>
      <c r="F5" s="20">
        <v>73.5</v>
      </c>
      <c r="G5" s="21">
        <f>F5*0.3</f>
        <v>22.05</v>
      </c>
      <c r="H5" s="20">
        <v>71.8</v>
      </c>
      <c r="I5" s="21">
        <f>H5*0.7</f>
        <v>50.26</v>
      </c>
      <c r="J5" s="21">
        <f>G5+I5</f>
        <v>72.31</v>
      </c>
      <c r="K5" s="18" t="s">
        <v>19</v>
      </c>
    </row>
    <row r="6" spans="1:11" ht="35.1" customHeight="1" x14ac:dyDescent="0.25">
      <c r="A6" s="17">
        <v>3</v>
      </c>
      <c r="B6" s="18" t="s">
        <v>12</v>
      </c>
      <c r="C6" s="18" t="s">
        <v>20</v>
      </c>
      <c r="D6" s="19" t="s">
        <v>21</v>
      </c>
      <c r="E6" s="18" t="s">
        <v>22</v>
      </c>
      <c r="F6" s="20">
        <v>70</v>
      </c>
      <c r="G6" s="21">
        <f>F6*0.3</f>
        <v>21</v>
      </c>
      <c r="H6" s="20" t="s">
        <v>23</v>
      </c>
      <c r="I6" s="20" t="s">
        <v>23</v>
      </c>
      <c r="J6" s="20" t="s">
        <v>23</v>
      </c>
      <c r="K6" s="18" t="s">
        <v>19</v>
      </c>
    </row>
    <row r="7" spans="1:11" ht="35.1" customHeight="1" x14ac:dyDescent="0.25">
      <c r="A7" s="17">
        <v>4</v>
      </c>
      <c r="B7" s="18" t="s">
        <v>24</v>
      </c>
      <c r="C7" s="18" t="s">
        <v>25</v>
      </c>
      <c r="D7" s="19" t="s">
        <v>14</v>
      </c>
      <c r="E7" s="18" t="s">
        <v>26</v>
      </c>
      <c r="F7" s="20">
        <v>95.5</v>
      </c>
      <c r="G7" s="21">
        <f t="shared" ref="G7:G70" si="0">F7*0.3</f>
        <v>28.65</v>
      </c>
      <c r="H7" s="20">
        <v>87.4</v>
      </c>
      <c r="I7" s="21">
        <f t="shared" ref="I7:I14" si="1">H7*0.7</f>
        <v>61.18</v>
      </c>
      <c r="J7" s="21">
        <f t="shared" ref="J7:J14" si="2">G7+I7</f>
        <v>89.83</v>
      </c>
      <c r="K7" s="18" t="s">
        <v>16</v>
      </c>
    </row>
    <row r="8" spans="1:11" ht="35.1" customHeight="1" x14ac:dyDescent="0.25">
      <c r="A8" s="17">
        <v>5</v>
      </c>
      <c r="B8" s="18" t="s">
        <v>24</v>
      </c>
      <c r="C8" s="18" t="s">
        <v>27</v>
      </c>
      <c r="D8" s="19" t="s">
        <v>21</v>
      </c>
      <c r="E8" s="18" t="s">
        <v>28</v>
      </c>
      <c r="F8" s="20">
        <v>88.5</v>
      </c>
      <c r="G8" s="21">
        <f t="shared" si="0"/>
        <v>26.55</v>
      </c>
      <c r="H8" s="20">
        <v>82</v>
      </c>
      <c r="I8" s="21">
        <f t="shared" si="1"/>
        <v>57.4</v>
      </c>
      <c r="J8" s="21">
        <f t="shared" si="2"/>
        <v>83.95</v>
      </c>
      <c r="K8" s="18" t="s">
        <v>16</v>
      </c>
    </row>
    <row r="9" spans="1:11" ht="35.1" customHeight="1" x14ac:dyDescent="0.25">
      <c r="A9" s="17">
        <v>6</v>
      </c>
      <c r="B9" s="18" t="s">
        <v>24</v>
      </c>
      <c r="C9" s="18" t="s">
        <v>29</v>
      </c>
      <c r="D9" s="19" t="s">
        <v>14</v>
      </c>
      <c r="E9" s="18" t="s">
        <v>30</v>
      </c>
      <c r="F9" s="20">
        <v>94</v>
      </c>
      <c r="G9" s="21">
        <f t="shared" si="0"/>
        <v>28.2</v>
      </c>
      <c r="H9" s="20">
        <v>77.400000000000006</v>
      </c>
      <c r="I9" s="21">
        <f t="shared" si="1"/>
        <v>54.18</v>
      </c>
      <c r="J9" s="21">
        <f t="shared" si="2"/>
        <v>82.38</v>
      </c>
      <c r="K9" s="18" t="s">
        <v>19</v>
      </c>
    </row>
    <row r="10" spans="1:11" ht="35.1" customHeight="1" x14ac:dyDescent="0.25">
      <c r="A10" s="17">
        <v>7</v>
      </c>
      <c r="B10" s="18" t="s">
        <v>24</v>
      </c>
      <c r="C10" s="18" t="s">
        <v>31</v>
      </c>
      <c r="D10" s="19" t="s">
        <v>14</v>
      </c>
      <c r="E10" s="18" t="s">
        <v>32</v>
      </c>
      <c r="F10" s="20">
        <v>83.5</v>
      </c>
      <c r="G10" s="21">
        <f t="shared" si="0"/>
        <v>25.05</v>
      </c>
      <c r="H10" s="20">
        <v>81.400000000000006</v>
      </c>
      <c r="I10" s="21">
        <f t="shared" si="1"/>
        <v>56.98</v>
      </c>
      <c r="J10" s="21">
        <f t="shared" si="2"/>
        <v>82.03</v>
      </c>
      <c r="K10" s="18" t="s">
        <v>19</v>
      </c>
    </row>
    <row r="11" spans="1:11" ht="35.1" customHeight="1" x14ac:dyDescent="0.25">
      <c r="A11" s="17">
        <v>8</v>
      </c>
      <c r="B11" s="18" t="s">
        <v>24</v>
      </c>
      <c r="C11" s="18" t="s">
        <v>33</v>
      </c>
      <c r="D11" s="19" t="s">
        <v>14</v>
      </c>
      <c r="E11" s="18" t="s">
        <v>34</v>
      </c>
      <c r="F11" s="20">
        <v>83.5</v>
      </c>
      <c r="G11" s="21">
        <f t="shared" si="0"/>
        <v>25.05</v>
      </c>
      <c r="H11" s="20">
        <v>74.400000000000006</v>
      </c>
      <c r="I11" s="21">
        <f t="shared" si="1"/>
        <v>52.08</v>
      </c>
      <c r="J11" s="21">
        <f t="shared" si="2"/>
        <v>77.13</v>
      </c>
      <c r="K11" s="18" t="s">
        <v>19</v>
      </c>
    </row>
    <row r="12" spans="1:11" ht="35.1" customHeight="1" x14ac:dyDescent="0.25">
      <c r="A12" s="17">
        <v>9</v>
      </c>
      <c r="B12" s="18" t="s">
        <v>24</v>
      </c>
      <c r="C12" s="18" t="s">
        <v>35</v>
      </c>
      <c r="D12" s="19" t="s">
        <v>14</v>
      </c>
      <c r="E12" s="18" t="s">
        <v>36</v>
      </c>
      <c r="F12" s="20">
        <v>83</v>
      </c>
      <c r="G12" s="21">
        <f t="shared" si="0"/>
        <v>24.9</v>
      </c>
      <c r="H12" s="20">
        <v>73.400000000000006</v>
      </c>
      <c r="I12" s="21">
        <f t="shared" si="1"/>
        <v>51.38</v>
      </c>
      <c r="J12" s="21">
        <f t="shared" si="2"/>
        <v>76.28</v>
      </c>
      <c r="K12" s="18" t="s">
        <v>19</v>
      </c>
    </row>
    <row r="13" spans="1:11" ht="35.1" customHeight="1" x14ac:dyDescent="0.25">
      <c r="A13" s="17">
        <v>10</v>
      </c>
      <c r="B13" s="18" t="s">
        <v>37</v>
      </c>
      <c r="C13" s="18" t="s">
        <v>38</v>
      </c>
      <c r="D13" s="19" t="s">
        <v>14</v>
      </c>
      <c r="E13" s="18" t="s">
        <v>39</v>
      </c>
      <c r="F13" s="20">
        <v>67</v>
      </c>
      <c r="G13" s="21">
        <f t="shared" si="0"/>
        <v>20.099999999999998</v>
      </c>
      <c r="H13" s="20">
        <v>92.8</v>
      </c>
      <c r="I13" s="21">
        <f t="shared" si="1"/>
        <v>64.959999999999994</v>
      </c>
      <c r="J13" s="21">
        <f t="shared" si="2"/>
        <v>85.059999999999988</v>
      </c>
      <c r="K13" s="18" t="s">
        <v>16</v>
      </c>
    </row>
    <row r="14" spans="1:11" ht="35.1" customHeight="1" x14ac:dyDescent="0.25">
      <c r="A14" s="17">
        <v>11</v>
      </c>
      <c r="B14" s="18" t="s">
        <v>37</v>
      </c>
      <c r="C14" s="18" t="s">
        <v>40</v>
      </c>
      <c r="D14" s="19" t="s">
        <v>14</v>
      </c>
      <c r="E14" s="18" t="s">
        <v>41</v>
      </c>
      <c r="F14" s="20">
        <v>93</v>
      </c>
      <c r="G14" s="21">
        <f t="shared" si="0"/>
        <v>27.9</v>
      </c>
      <c r="H14" s="20">
        <v>75.400000000000006</v>
      </c>
      <c r="I14" s="21">
        <f t="shared" si="1"/>
        <v>52.78</v>
      </c>
      <c r="J14" s="21">
        <f t="shared" si="2"/>
        <v>80.680000000000007</v>
      </c>
      <c r="K14" s="18" t="s">
        <v>19</v>
      </c>
    </row>
    <row r="15" spans="1:11" ht="35.1" customHeight="1" x14ac:dyDescent="0.25">
      <c r="A15" s="17">
        <v>12</v>
      </c>
      <c r="B15" s="18" t="s">
        <v>37</v>
      </c>
      <c r="C15" s="18" t="s">
        <v>42</v>
      </c>
      <c r="D15" s="19" t="s">
        <v>21</v>
      </c>
      <c r="E15" s="18" t="s">
        <v>43</v>
      </c>
      <c r="F15" s="20">
        <v>71</v>
      </c>
      <c r="G15" s="21">
        <f t="shared" si="0"/>
        <v>21.3</v>
      </c>
      <c r="H15" s="20" t="s">
        <v>23</v>
      </c>
      <c r="I15" s="20" t="s">
        <v>23</v>
      </c>
      <c r="J15" s="20" t="s">
        <v>23</v>
      </c>
      <c r="K15" s="18" t="s">
        <v>19</v>
      </c>
    </row>
    <row r="16" spans="1:11" ht="35.1" customHeight="1" x14ac:dyDescent="0.25">
      <c r="A16" s="17">
        <v>13</v>
      </c>
      <c r="B16" s="18" t="s">
        <v>44</v>
      </c>
      <c r="C16" s="18" t="s">
        <v>45</v>
      </c>
      <c r="D16" s="19" t="s">
        <v>21</v>
      </c>
      <c r="E16" s="18" t="s">
        <v>46</v>
      </c>
      <c r="F16" s="20">
        <v>79.099999999999994</v>
      </c>
      <c r="G16" s="21">
        <f t="shared" si="0"/>
        <v>23.729999999999997</v>
      </c>
      <c r="H16" s="20">
        <v>86.3</v>
      </c>
      <c r="I16" s="21">
        <f>H16*0.7</f>
        <v>60.41</v>
      </c>
      <c r="J16" s="21">
        <f>G16+I16</f>
        <v>84.139999999999986</v>
      </c>
      <c r="K16" s="18" t="s">
        <v>16</v>
      </c>
    </row>
    <row r="17" spans="1:11" ht="35.1" customHeight="1" x14ac:dyDescent="0.25">
      <c r="A17" s="17">
        <v>14</v>
      </c>
      <c r="B17" s="18" t="s">
        <v>44</v>
      </c>
      <c r="C17" s="18" t="s">
        <v>47</v>
      </c>
      <c r="D17" s="19" t="s">
        <v>14</v>
      </c>
      <c r="E17" s="18" t="s">
        <v>48</v>
      </c>
      <c r="F17" s="20">
        <v>68.599999999999994</v>
      </c>
      <c r="G17" s="21">
        <f t="shared" si="0"/>
        <v>20.58</v>
      </c>
      <c r="H17" s="20">
        <v>79.5</v>
      </c>
      <c r="I17" s="21">
        <f>H17*0.7</f>
        <v>55.65</v>
      </c>
      <c r="J17" s="21">
        <f>G17+I17</f>
        <v>76.22999999999999</v>
      </c>
      <c r="K17" s="18" t="s">
        <v>19</v>
      </c>
    </row>
    <row r="18" spans="1:11" ht="35.1" customHeight="1" x14ac:dyDescent="0.25">
      <c r="A18" s="17">
        <v>15</v>
      </c>
      <c r="B18" s="18" t="s">
        <v>44</v>
      </c>
      <c r="C18" s="18" t="s">
        <v>49</v>
      </c>
      <c r="D18" s="19" t="s">
        <v>14</v>
      </c>
      <c r="E18" s="18" t="s">
        <v>50</v>
      </c>
      <c r="F18" s="20">
        <v>82.6</v>
      </c>
      <c r="G18" s="21">
        <f t="shared" si="0"/>
        <v>24.779999999999998</v>
      </c>
      <c r="H18" s="20" t="s">
        <v>23</v>
      </c>
      <c r="I18" s="20" t="s">
        <v>23</v>
      </c>
      <c r="J18" s="20" t="s">
        <v>23</v>
      </c>
      <c r="K18" s="18" t="s">
        <v>19</v>
      </c>
    </row>
    <row r="19" spans="1:11" ht="35.1" customHeight="1" x14ac:dyDescent="0.25">
      <c r="A19" s="17">
        <v>16</v>
      </c>
      <c r="B19" s="18" t="s">
        <v>51</v>
      </c>
      <c r="C19" s="18" t="s">
        <v>52</v>
      </c>
      <c r="D19" s="19" t="s">
        <v>14</v>
      </c>
      <c r="E19" s="18" t="s">
        <v>53</v>
      </c>
      <c r="F19" s="20">
        <v>51</v>
      </c>
      <c r="G19" s="21">
        <f t="shared" si="0"/>
        <v>15.299999999999999</v>
      </c>
      <c r="H19" s="20">
        <v>75.400000000000006</v>
      </c>
      <c r="I19" s="21">
        <f>H19*0.7</f>
        <v>52.78</v>
      </c>
      <c r="J19" s="21">
        <f>G19+I19</f>
        <v>68.08</v>
      </c>
      <c r="K19" s="18" t="s">
        <v>16</v>
      </c>
    </row>
    <row r="20" spans="1:11" ht="35.1" customHeight="1" x14ac:dyDescent="0.25">
      <c r="A20" s="17">
        <v>17</v>
      </c>
      <c r="B20" s="18" t="s">
        <v>51</v>
      </c>
      <c r="C20" s="18" t="s">
        <v>54</v>
      </c>
      <c r="D20" s="19" t="s">
        <v>14</v>
      </c>
      <c r="E20" s="18" t="s">
        <v>50</v>
      </c>
      <c r="F20" s="20">
        <v>54.5</v>
      </c>
      <c r="G20" s="21">
        <f t="shared" si="0"/>
        <v>16.349999999999998</v>
      </c>
      <c r="H20" s="20">
        <v>65.400000000000006</v>
      </c>
      <c r="I20" s="21">
        <f>H20*0.7</f>
        <v>45.78</v>
      </c>
      <c r="J20" s="21">
        <f>G20+I20</f>
        <v>62.129999999999995</v>
      </c>
      <c r="K20" s="18" t="s">
        <v>19</v>
      </c>
    </row>
    <row r="21" spans="1:11" ht="35.1" customHeight="1" x14ac:dyDescent="0.25">
      <c r="A21" s="17">
        <v>18</v>
      </c>
      <c r="B21" s="18" t="s">
        <v>51</v>
      </c>
      <c r="C21" s="18" t="s">
        <v>55</v>
      </c>
      <c r="D21" s="19" t="s">
        <v>14</v>
      </c>
      <c r="E21" s="18" t="s">
        <v>56</v>
      </c>
      <c r="F21" s="20">
        <v>36.1</v>
      </c>
      <c r="G21" s="21">
        <f t="shared" si="0"/>
        <v>10.83</v>
      </c>
      <c r="H21" s="20">
        <v>65.2</v>
      </c>
      <c r="I21" s="21">
        <f>H21*0.7</f>
        <v>45.64</v>
      </c>
      <c r="J21" s="21">
        <f>G21+I21</f>
        <v>56.47</v>
      </c>
      <c r="K21" s="18" t="s">
        <v>19</v>
      </c>
    </row>
    <row r="22" spans="1:11" ht="35.1" customHeight="1" x14ac:dyDescent="0.25">
      <c r="A22" s="17">
        <v>19</v>
      </c>
      <c r="B22" s="18" t="s">
        <v>57</v>
      </c>
      <c r="C22" s="18" t="s">
        <v>58</v>
      </c>
      <c r="D22" s="19" t="s">
        <v>21</v>
      </c>
      <c r="E22" s="18" t="s">
        <v>59</v>
      </c>
      <c r="F22" s="20">
        <v>50</v>
      </c>
      <c r="G22" s="21">
        <f t="shared" si="0"/>
        <v>15</v>
      </c>
      <c r="H22" s="20">
        <v>89.2</v>
      </c>
      <c r="I22" s="21">
        <f t="shared" ref="I22:I31" si="3">H22*0.7</f>
        <v>62.44</v>
      </c>
      <c r="J22" s="21">
        <f t="shared" ref="J22:J31" si="4">G22+I22</f>
        <v>77.44</v>
      </c>
      <c r="K22" s="18" t="s">
        <v>16</v>
      </c>
    </row>
    <row r="23" spans="1:11" ht="35.1" customHeight="1" x14ac:dyDescent="0.25">
      <c r="A23" s="17">
        <v>20</v>
      </c>
      <c r="B23" s="18" t="s">
        <v>57</v>
      </c>
      <c r="C23" s="18" t="s">
        <v>60</v>
      </c>
      <c r="D23" s="19" t="s">
        <v>14</v>
      </c>
      <c r="E23" s="18" t="s">
        <v>61</v>
      </c>
      <c r="F23" s="20">
        <v>77</v>
      </c>
      <c r="G23" s="21">
        <f t="shared" si="0"/>
        <v>23.099999999999998</v>
      </c>
      <c r="H23" s="20">
        <v>76.8</v>
      </c>
      <c r="I23" s="21">
        <f t="shared" si="3"/>
        <v>53.76</v>
      </c>
      <c r="J23" s="21">
        <f t="shared" si="4"/>
        <v>76.86</v>
      </c>
      <c r="K23" s="18" t="s">
        <v>19</v>
      </c>
    </row>
    <row r="24" spans="1:11" ht="35.1" customHeight="1" x14ac:dyDescent="0.25">
      <c r="A24" s="17">
        <v>21</v>
      </c>
      <c r="B24" s="18" t="s">
        <v>57</v>
      </c>
      <c r="C24" s="23" t="s">
        <v>62</v>
      </c>
      <c r="D24" s="19" t="s">
        <v>14</v>
      </c>
      <c r="E24" s="18" t="s">
        <v>63</v>
      </c>
      <c r="F24" s="20">
        <v>27.5</v>
      </c>
      <c r="G24" s="21">
        <f t="shared" si="0"/>
        <v>8.25</v>
      </c>
      <c r="H24" s="20">
        <v>69</v>
      </c>
      <c r="I24" s="21">
        <f t="shared" si="3"/>
        <v>48.3</v>
      </c>
      <c r="J24" s="21">
        <f t="shared" si="4"/>
        <v>56.55</v>
      </c>
      <c r="K24" s="18" t="s">
        <v>19</v>
      </c>
    </row>
    <row r="25" spans="1:11" ht="35.1" customHeight="1" x14ac:dyDescent="0.25">
      <c r="A25" s="17">
        <v>22</v>
      </c>
      <c r="B25" s="18" t="s">
        <v>64</v>
      </c>
      <c r="C25" s="18" t="s">
        <v>65</v>
      </c>
      <c r="D25" s="19" t="s">
        <v>14</v>
      </c>
      <c r="E25" s="18" t="s">
        <v>66</v>
      </c>
      <c r="F25" s="20">
        <v>63</v>
      </c>
      <c r="G25" s="21">
        <f t="shared" si="0"/>
        <v>18.899999999999999</v>
      </c>
      <c r="H25" s="20">
        <v>86</v>
      </c>
      <c r="I25" s="21">
        <f t="shared" si="3"/>
        <v>60.199999999999996</v>
      </c>
      <c r="J25" s="21">
        <f t="shared" si="4"/>
        <v>79.099999999999994</v>
      </c>
      <c r="K25" s="18" t="s">
        <v>16</v>
      </c>
    </row>
    <row r="26" spans="1:11" ht="35.1" customHeight="1" x14ac:dyDescent="0.25">
      <c r="A26" s="17">
        <v>23</v>
      </c>
      <c r="B26" s="18" t="s">
        <v>64</v>
      </c>
      <c r="C26" s="18" t="s">
        <v>67</v>
      </c>
      <c r="D26" s="19" t="s">
        <v>14</v>
      </c>
      <c r="E26" s="18" t="s">
        <v>68</v>
      </c>
      <c r="F26" s="20">
        <v>59</v>
      </c>
      <c r="G26" s="21">
        <f t="shared" si="0"/>
        <v>17.7</v>
      </c>
      <c r="H26" s="20">
        <v>73.599999999999994</v>
      </c>
      <c r="I26" s="21">
        <f t="shared" si="3"/>
        <v>51.519999999999996</v>
      </c>
      <c r="J26" s="21">
        <f t="shared" si="4"/>
        <v>69.22</v>
      </c>
      <c r="K26" s="18" t="s">
        <v>19</v>
      </c>
    </row>
    <row r="27" spans="1:11" ht="35.1" customHeight="1" x14ac:dyDescent="0.25">
      <c r="A27" s="17">
        <v>24</v>
      </c>
      <c r="B27" s="18" t="s">
        <v>64</v>
      </c>
      <c r="C27" s="18" t="s">
        <v>69</v>
      </c>
      <c r="D27" s="19" t="s">
        <v>14</v>
      </c>
      <c r="E27" s="18" t="s">
        <v>70</v>
      </c>
      <c r="F27" s="20">
        <v>57</v>
      </c>
      <c r="G27" s="21">
        <f t="shared" si="0"/>
        <v>17.099999999999998</v>
      </c>
      <c r="H27" s="20">
        <v>66.599999999999994</v>
      </c>
      <c r="I27" s="21">
        <f t="shared" si="3"/>
        <v>46.61999999999999</v>
      </c>
      <c r="J27" s="21">
        <f t="shared" si="4"/>
        <v>63.719999999999985</v>
      </c>
      <c r="K27" s="18" t="s">
        <v>19</v>
      </c>
    </row>
    <row r="28" spans="1:11" ht="35.1" customHeight="1" x14ac:dyDescent="0.25">
      <c r="A28" s="17">
        <v>25</v>
      </c>
      <c r="B28" s="18" t="s">
        <v>71</v>
      </c>
      <c r="C28" s="18" t="s">
        <v>72</v>
      </c>
      <c r="D28" s="19" t="s">
        <v>21</v>
      </c>
      <c r="E28" s="18" t="s">
        <v>73</v>
      </c>
      <c r="F28" s="20">
        <v>92</v>
      </c>
      <c r="G28" s="21">
        <f t="shared" si="0"/>
        <v>27.599999999999998</v>
      </c>
      <c r="H28" s="20">
        <v>70.08</v>
      </c>
      <c r="I28" s="21">
        <f t="shared" si="3"/>
        <v>49.055999999999997</v>
      </c>
      <c r="J28" s="21">
        <f t="shared" si="4"/>
        <v>76.655999999999992</v>
      </c>
      <c r="K28" s="18" t="s">
        <v>16</v>
      </c>
    </row>
    <row r="29" spans="1:11" ht="35.1" customHeight="1" x14ac:dyDescent="0.25">
      <c r="A29" s="17">
        <v>26</v>
      </c>
      <c r="B29" s="18" t="s">
        <v>71</v>
      </c>
      <c r="C29" s="18" t="s">
        <v>74</v>
      </c>
      <c r="D29" s="19" t="s">
        <v>14</v>
      </c>
      <c r="E29" s="18" t="s">
        <v>75</v>
      </c>
      <c r="F29" s="20">
        <v>95</v>
      </c>
      <c r="G29" s="21">
        <f t="shared" si="0"/>
        <v>28.5</v>
      </c>
      <c r="H29" s="20">
        <v>54.36</v>
      </c>
      <c r="I29" s="21">
        <f t="shared" si="3"/>
        <v>38.052</v>
      </c>
      <c r="J29" s="21">
        <f t="shared" si="4"/>
        <v>66.551999999999992</v>
      </c>
      <c r="K29" s="18" t="s">
        <v>19</v>
      </c>
    </row>
    <row r="30" spans="1:11" ht="35.1" customHeight="1" x14ac:dyDescent="0.25">
      <c r="A30" s="17">
        <v>27</v>
      </c>
      <c r="B30" s="18" t="s">
        <v>76</v>
      </c>
      <c r="C30" s="18" t="s">
        <v>77</v>
      </c>
      <c r="D30" s="19" t="s">
        <v>14</v>
      </c>
      <c r="E30" s="18" t="s">
        <v>78</v>
      </c>
      <c r="F30" s="20">
        <v>96</v>
      </c>
      <c r="G30" s="21">
        <f t="shared" si="0"/>
        <v>28.799999999999997</v>
      </c>
      <c r="H30" s="20">
        <v>84</v>
      </c>
      <c r="I30" s="21">
        <f t="shared" si="3"/>
        <v>58.8</v>
      </c>
      <c r="J30" s="21">
        <f t="shared" si="4"/>
        <v>87.6</v>
      </c>
      <c r="K30" s="18" t="s">
        <v>16</v>
      </c>
    </row>
    <row r="31" spans="1:11" ht="35.1" customHeight="1" x14ac:dyDescent="0.25">
      <c r="A31" s="17">
        <v>28</v>
      </c>
      <c r="B31" s="18" t="s">
        <v>76</v>
      </c>
      <c r="C31" s="18" t="s">
        <v>79</v>
      </c>
      <c r="D31" s="19" t="s">
        <v>14</v>
      </c>
      <c r="E31" s="18" t="s">
        <v>80</v>
      </c>
      <c r="F31" s="20">
        <v>84</v>
      </c>
      <c r="G31" s="21">
        <f t="shared" si="0"/>
        <v>25.2</v>
      </c>
      <c r="H31" s="20">
        <v>81.599999999999994</v>
      </c>
      <c r="I31" s="21">
        <f t="shared" si="3"/>
        <v>57.11999999999999</v>
      </c>
      <c r="J31" s="21">
        <f t="shared" si="4"/>
        <v>82.32</v>
      </c>
      <c r="K31" s="18" t="s">
        <v>19</v>
      </c>
    </row>
    <row r="32" spans="1:11" ht="35.1" customHeight="1" x14ac:dyDescent="0.25">
      <c r="A32" s="17">
        <v>29</v>
      </c>
      <c r="B32" s="18" t="s">
        <v>76</v>
      </c>
      <c r="C32" s="18" t="s">
        <v>81</v>
      </c>
      <c r="D32" s="19" t="s">
        <v>14</v>
      </c>
      <c r="E32" s="18" t="s">
        <v>82</v>
      </c>
      <c r="F32" s="20">
        <v>35</v>
      </c>
      <c r="G32" s="21">
        <f t="shared" si="0"/>
        <v>10.5</v>
      </c>
      <c r="H32" s="20" t="s">
        <v>23</v>
      </c>
      <c r="I32" s="20" t="s">
        <v>23</v>
      </c>
      <c r="J32" s="20" t="s">
        <v>23</v>
      </c>
      <c r="K32" s="18" t="s">
        <v>19</v>
      </c>
    </row>
    <row r="33" spans="1:11" ht="35.1" customHeight="1" x14ac:dyDescent="0.25">
      <c r="A33" s="17">
        <v>30</v>
      </c>
      <c r="B33" s="18" t="s">
        <v>83</v>
      </c>
      <c r="C33" s="18" t="s">
        <v>84</v>
      </c>
      <c r="D33" s="19" t="s">
        <v>14</v>
      </c>
      <c r="E33" s="18" t="s">
        <v>85</v>
      </c>
      <c r="F33" s="20">
        <v>49</v>
      </c>
      <c r="G33" s="21">
        <f t="shared" si="0"/>
        <v>14.7</v>
      </c>
      <c r="H33" s="20">
        <v>72.2</v>
      </c>
      <c r="I33" s="21">
        <f t="shared" ref="I33:I54" si="5">H33*0.7</f>
        <v>50.54</v>
      </c>
      <c r="J33" s="21">
        <f t="shared" ref="J33:J45" si="6">G33+I33</f>
        <v>65.239999999999995</v>
      </c>
      <c r="K33" s="18" t="s">
        <v>16</v>
      </c>
    </row>
    <row r="34" spans="1:11" ht="35.1" customHeight="1" x14ac:dyDescent="0.25">
      <c r="A34" s="17">
        <v>31</v>
      </c>
      <c r="B34" s="18" t="s">
        <v>83</v>
      </c>
      <c r="C34" s="18" t="s">
        <v>86</v>
      </c>
      <c r="D34" s="19" t="s">
        <v>14</v>
      </c>
      <c r="E34" s="18" t="s">
        <v>87</v>
      </c>
      <c r="F34" s="20">
        <v>31</v>
      </c>
      <c r="G34" s="21">
        <f t="shared" si="0"/>
        <v>9.2999999999999989</v>
      </c>
      <c r="H34" s="20">
        <v>69.599999999999994</v>
      </c>
      <c r="I34" s="21">
        <f t="shared" si="5"/>
        <v>48.719999999999992</v>
      </c>
      <c r="J34" s="21">
        <f t="shared" si="6"/>
        <v>58.019999999999989</v>
      </c>
      <c r="K34" s="18" t="s">
        <v>19</v>
      </c>
    </row>
    <row r="35" spans="1:11" ht="35.1" customHeight="1" x14ac:dyDescent="0.25">
      <c r="A35" s="17">
        <v>32</v>
      </c>
      <c r="B35" s="18" t="s">
        <v>88</v>
      </c>
      <c r="C35" s="18" t="s">
        <v>89</v>
      </c>
      <c r="D35" s="19" t="s">
        <v>21</v>
      </c>
      <c r="E35" s="18" t="s">
        <v>90</v>
      </c>
      <c r="F35" s="20">
        <v>77</v>
      </c>
      <c r="G35" s="21">
        <f t="shared" si="0"/>
        <v>23.099999999999998</v>
      </c>
      <c r="H35" s="20">
        <v>85.3</v>
      </c>
      <c r="I35" s="21">
        <f t="shared" si="5"/>
        <v>59.709999999999994</v>
      </c>
      <c r="J35" s="21">
        <f t="shared" si="6"/>
        <v>82.809999999999988</v>
      </c>
      <c r="K35" s="18" t="s">
        <v>16</v>
      </c>
    </row>
    <row r="36" spans="1:11" ht="35.1" customHeight="1" x14ac:dyDescent="0.25">
      <c r="A36" s="17">
        <v>33</v>
      </c>
      <c r="B36" s="18" t="s">
        <v>88</v>
      </c>
      <c r="C36" s="18" t="s">
        <v>91</v>
      </c>
      <c r="D36" s="19" t="s">
        <v>14</v>
      </c>
      <c r="E36" s="18" t="s">
        <v>92</v>
      </c>
      <c r="F36" s="20">
        <v>71.5</v>
      </c>
      <c r="G36" s="21">
        <f t="shared" si="0"/>
        <v>21.45</v>
      </c>
      <c r="H36" s="20">
        <v>72.8</v>
      </c>
      <c r="I36" s="21">
        <f t="shared" si="5"/>
        <v>50.959999999999994</v>
      </c>
      <c r="J36" s="21">
        <f t="shared" si="6"/>
        <v>72.41</v>
      </c>
      <c r="K36" s="18" t="s">
        <v>19</v>
      </c>
    </row>
    <row r="37" spans="1:11" ht="35.1" customHeight="1" x14ac:dyDescent="0.25">
      <c r="A37" s="17">
        <v>34</v>
      </c>
      <c r="B37" s="18" t="s">
        <v>93</v>
      </c>
      <c r="C37" s="18" t="s">
        <v>94</v>
      </c>
      <c r="D37" s="19" t="s">
        <v>14</v>
      </c>
      <c r="E37" s="18" t="s">
        <v>95</v>
      </c>
      <c r="F37" s="20">
        <v>71</v>
      </c>
      <c r="G37" s="21">
        <f t="shared" si="0"/>
        <v>21.3</v>
      </c>
      <c r="H37" s="20">
        <v>84.2</v>
      </c>
      <c r="I37" s="21">
        <f t="shared" si="5"/>
        <v>58.94</v>
      </c>
      <c r="J37" s="21">
        <f t="shared" si="6"/>
        <v>80.239999999999995</v>
      </c>
      <c r="K37" s="18" t="s">
        <v>16</v>
      </c>
    </row>
    <row r="38" spans="1:11" ht="35.1" customHeight="1" x14ac:dyDescent="0.25">
      <c r="A38" s="17">
        <v>35</v>
      </c>
      <c r="B38" s="18" t="s">
        <v>96</v>
      </c>
      <c r="C38" s="18" t="s">
        <v>97</v>
      </c>
      <c r="D38" s="19" t="s">
        <v>21</v>
      </c>
      <c r="E38" s="18" t="s">
        <v>98</v>
      </c>
      <c r="F38" s="20">
        <v>66.5</v>
      </c>
      <c r="G38" s="21">
        <f t="shared" si="0"/>
        <v>19.95</v>
      </c>
      <c r="H38" s="20">
        <v>76.2</v>
      </c>
      <c r="I38" s="21">
        <f t="shared" si="5"/>
        <v>53.339999999999996</v>
      </c>
      <c r="J38" s="21">
        <f t="shared" si="6"/>
        <v>73.289999999999992</v>
      </c>
      <c r="K38" s="18" t="s">
        <v>16</v>
      </c>
    </row>
    <row r="39" spans="1:11" ht="35.1" customHeight="1" x14ac:dyDescent="0.25">
      <c r="A39" s="17">
        <v>36</v>
      </c>
      <c r="B39" s="18" t="s">
        <v>96</v>
      </c>
      <c r="C39" s="18" t="s">
        <v>99</v>
      </c>
      <c r="D39" s="19" t="s">
        <v>14</v>
      </c>
      <c r="E39" s="18" t="s">
        <v>100</v>
      </c>
      <c r="F39" s="20">
        <v>86</v>
      </c>
      <c r="G39" s="21">
        <f t="shared" si="0"/>
        <v>25.8</v>
      </c>
      <c r="H39" s="20">
        <v>56</v>
      </c>
      <c r="I39" s="21">
        <f t="shared" si="5"/>
        <v>39.199999999999996</v>
      </c>
      <c r="J39" s="21">
        <f t="shared" si="6"/>
        <v>65</v>
      </c>
      <c r="K39" s="18" t="s">
        <v>19</v>
      </c>
    </row>
    <row r="40" spans="1:11" ht="35.1" customHeight="1" x14ac:dyDescent="0.25">
      <c r="A40" s="17">
        <v>37</v>
      </c>
      <c r="B40" s="18" t="s">
        <v>96</v>
      </c>
      <c r="C40" s="18" t="s">
        <v>101</v>
      </c>
      <c r="D40" s="19" t="s">
        <v>14</v>
      </c>
      <c r="E40" s="18" t="s">
        <v>102</v>
      </c>
      <c r="F40" s="20">
        <v>88.5</v>
      </c>
      <c r="G40" s="21">
        <f t="shared" si="0"/>
        <v>26.55</v>
      </c>
      <c r="H40" s="20">
        <v>51.6</v>
      </c>
      <c r="I40" s="21">
        <f t="shared" si="5"/>
        <v>36.119999999999997</v>
      </c>
      <c r="J40" s="21">
        <f t="shared" si="6"/>
        <v>62.67</v>
      </c>
      <c r="K40" s="18" t="s">
        <v>19</v>
      </c>
    </row>
    <row r="41" spans="1:11" ht="35.1" customHeight="1" x14ac:dyDescent="0.25">
      <c r="A41" s="17">
        <v>38</v>
      </c>
      <c r="B41" s="18" t="s">
        <v>103</v>
      </c>
      <c r="C41" s="18" t="s">
        <v>104</v>
      </c>
      <c r="D41" s="19" t="s">
        <v>14</v>
      </c>
      <c r="E41" s="18" t="s">
        <v>105</v>
      </c>
      <c r="F41" s="20">
        <v>71.5</v>
      </c>
      <c r="G41" s="21">
        <f t="shared" si="0"/>
        <v>21.45</v>
      </c>
      <c r="H41" s="20">
        <v>80.400000000000006</v>
      </c>
      <c r="I41" s="21">
        <f t="shared" si="5"/>
        <v>56.28</v>
      </c>
      <c r="J41" s="21">
        <f t="shared" si="6"/>
        <v>77.73</v>
      </c>
      <c r="K41" s="18" t="s">
        <v>16</v>
      </c>
    </row>
    <row r="42" spans="1:11" ht="35.1" customHeight="1" x14ac:dyDescent="0.25">
      <c r="A42" s="17">
        <v>39</v>
      </c>
      <c r="B42" s="18" t="s">
        <v>103</v>
      </c>
      <c r="C42" s="18" t="s">
        <v>106</v>
      </c>
      <c r="D42" s="19" t="s">
        <v>21</v>
      </c>
      <c r="E42" s="18" t="s">
        <v>107</v>
      </c>
      <c r="F42" s="20">
        <v>63</v>
      </c>
      <c r="G42" s="21">
        <f t="shared" si="0"/>
        <v>18.899999999999999</v>
      </c>
      <c r="H42" s="20">
        <v>52</v>
      </c>
      <c r="I42" s="21">
        <f t="shared" si="5"/>
        <v>36.4</v>
      </c>
      <c r="J42" s="21">
        <f t="shared" si="6"/>
        <v>55.3</v>
      </c>
      <c r="K42" s="18" t="s">
        <v>19</v>
      </c>
    </row>
    <row r="43" spans="1:11" ht="35.1" customHeight="1" x14ac:dyDescent="0.25">
      <c r="A43" s="17">
        <v>40</v>
      </c>
      <c r="B43" s="18" t="s">
        <v>103</v>
      </c>
      <c r="C43" s="18" t="s">
        <v>108</v>
      </c>
      <c r="D43" s="19" t="s">
        <v>14</v>
      </c>
      <c r="E43" s="18" t="s">
        <v>109</v>
      </c>
      <c r="F43" s="20">
        <v>80</v>
      </c>
      <c r="G43" s="21">
        <f t="shared" si="0"/>
        <v>24</v>
      </c>
      <c r="H43" s="20">
        <v>31.2</v>
      </c>
      <c r="I43" s="21">
        <f t="shared" si="5"/>
        <v>21.84</v>
      </c>
      <c r="J43" s="21">
        <f t="shared" si="6"/>
        <v>45.84</v>
      </c>
      <c r="K43" s="18" t="s">
        <v>19</v>
      </c>
    </row>
    <row r="44" spans="1:11" ht="35.1" customHeight="1" x14ac:dyDescent="0.25">
      <c r="A44" s="17">
        <v>41</v>
      </c>
      <c r="B44" s="18" t="s">
        <v>110</v>
      </c>
      <c r="C44" s="18" t="s">
        <v>111</v>
      </c>
      <c r="D44" s="19" t="s">
        <v>14</v>
      </c>
      <c r="E44" s="18" t="s">
        <v>112</v>
      </c>
      <c r="F44" s="20">
        <v>90</v>
      </c>
      <c r="G44" s="21">
        <f t="shared" si="0"/>
        <v>27</v>
      </c>
      <c r="H44" s="20">
        <v>87</v>
      </c>
      <c r="I44" s="21">
        <f t="shared" si="5"/>
        <v>60.9</v>
      </c>
      <c r="J44" s="21">
        <f t="shared" si="6"/>
        <v>87.9</v>
      </c>
      <c r="K44" s="18" t="s">
        <v>16</v>
      </c>
    </row>
    <row r="45" spans="1:11" ht="35.1" customHeight="1" x14ac:dyDescent="0.25">
      <c r="A45" s="17">
        <v>42</v>
      </c>
      <c r="B45" s="18" t="s">
        <v>110</v>
      </c>
      <c r="C45" s="18" t="s">
        <v>113</v>
      </c>
      <c r="D45" s="19" t="s">
        <v>14</v>
      </c>
      <c r="E45" s="18" t="s">
        <v>114</v>
      </c>
      <c r="F45" s="20">
        <v>72.5</v>
      </c>
      <c r="G45" s="21">
        <f t="shared" si="0"/>
        <v>21.75</v>
      </c>
      <c r="H45" s="20">
        <v>80</v>
      </c>
      <c r="I45" s="21">
        <f t="shared" si="5"/>
        <v>56</v>
      </c>
      <c r="J45" s="21">
        <f t="shared" si="6"/>
        <v>77.75</v>
      </c>
      <c r="K45" s="18" t="s">
        <v>19</v>
      </c>
    </row>
    <row r="46" spans="1:11" ht="35.1" customHeight="1" x14ac:dyDescent="0.25">
      <c r="A46" s="17">
        <v>43</v>
      </c>
      <c r="B46" s="18" t="s">
        <v>110</v>
      </c>
      <c r="C46" s="18" t="s">
        <v>115</v>
      </c>
      <c r="D46" s="19" t="s">
        <v>21</v>
      </c>
      <c r="E46" s="18" t="s">
        <v>116</v>
      </c>
      <c r="F46" s="20">
        <v>81.5</v>
      </c>
      <c r="G46" s="21">
        <f t="shared" si="0"/>
        <v>24.45</v>
      </c>
      <c r="H46" s="20" t="s">
        <v>23</v>
      </c>
      <c r="I46" s="20" t="s">
        <v>23</v>
      </c>
      <c r="J46" s="20" t="s">
        <v>23</v>
      </c>
      <c r="K46" s="18" t="s">
        <v>19</v>
      </c>
    </row>
    <row r="47" spans="1:11" ht="35.1" customHeight="1" x14ac:dyDescent="0.25">
      <c r="A47" s="17">
        <v>44</v>
      </c>
      <c r="B47" s="18" t="s">
        <v>117</v>
      </c>
      <c r="C47" s="18" t="s">
        <v>118</v>
      </c>
      <c r="D47" s="19" t="s">
        <v>21</v>
      </c>
      <c r="E47" s="22">
        <v>32535</v>
      </c>
      <c r="F47" s="20">
        <v>76.5</v>
      </c>
      <c r="G47" s="21">
        <f t="shared" si="0"/>
        <v>22.95</v>
      </c>
      <c r="H47" s="20">
        <v>85</v>
      </c>
      <c r="I47" s="21">
        <f>H47*0.7</f>
        <v>59.499999999999993</v>
      </c>
      <c r="J47" s="21">
        <f t="shared" ref="J47:J54" si="7">G47+I47</f>
        <v>82.449999999999989</v>
      </c>
      <c r="K47" s="18" t="s">
        <v>16</v>
      </c>
    </row>
    <row r="48" spans="1:11" ht="35.1" customHeight="1" x14ac:dyDescent="0.25">
      <c r="A48" s="17">
        <v>45</v>
      </c>
      <c r="B48" s="18" t="s">
        <v>117</v>
      </c>
      <c r="C48" s="18" t="s">
        <v>119</v>
      </c>
      <c r="D48" s="19" t="s">
        <v>21</v>
      </c>
      <c r="E48" s="18" t="s">
        <v>120</v>
      </c>
      <c r="F48" s="20">
        <v>81.5</v>
      </c>
      <c r="G48" s="21">
        <f t="shared" si="0"/>
        <v>24.45</v>
      </c>
      <c r="H48" s="20">
        <v>81.8</v>
      </c>
      <c r="I48" s="21">
        <f>H48*0.7</f>
        <v>57.259999999999991</v>
      </c>
      <c r="J48" s="21">
        <f t="shared" si="7"/>
        <v>81.709999999999994</v>
      </c>
      <c r="K48" s="18" t="s">
        <v>19</v>
      </c>
    </row>
    <row r="49" spans="1:11" ht="35.1" customHeight="1" x14ac:dyDescent="0.25">
      <c r="A49" s="17">
        <v>46</v>
      </c>
      <c r="B49" s="18" t="s">
        <v>117</v>
      </c>
      <c r="C49" s="18" t="s">
        <v>121</v>
      </c>
      <c r="D49" s="19" t="s">
        <v>14</v>
      </c>
      <c r="E49" s="18" t="s">
        <v>122</v>
      </c>
      <c r="F49" s="20">
        <v>63.5</v>
      </c>
      <c r="G49" s="21">
        <f t="shared" si="0"/>
        <v>19.05</v>
      </c>
      <c r="H49" s="20">
        <v>74.400000000000006</v>
      </c>
      <c r="I49" s="21">
        <f t="shared" si="5"/>
        <v>52.08</v>
      </c>
      <c r="J49" s="21">
        <f t="shared" si="7"/>
        <v>71.13</v>
      </c>
      <c r="K49" s="18" t="s">
        <v>19</v>
      </c>
    </row>
    <row r="50" spans="1:11" ht="35.1" customHeight="1" x14ac:dyDescent="0.25">
      <c r="A50" s="17">
        <v>47</v>
      </c>
      <c r="B50" s="18" t="s">
        <v>123</v>
      </c>
      <c r="C50" s="18" t="s">
        <v>124</v>
      </c>
      <c r="D50" s="19" t="s">
        <v>14</v>
      </c>
      <c r="E50" s="18" t="s">
        <v>125</v>
      </c>
      <c r="F50" s="20">
        <v>75.3</v>
      </c>
      <c r="G50" s="21">
        <f t="shared" si="0"/>
        <v>22.59</v>
      </c>
      <c r="H50" s="20">
        <v>82.4</v>
      </c>
      <c r="I50" s="21">
        <f t="shared" si="5"/>
        <v>57.68</v>
      </c>
      <c r="J50" s="21">
        <f t="shared" si="7"/>
        <v>80.27</v>
      </c>
      <c r="K50" s="18" t="s">
        <v>16</v>
      </c>
    </row>
    <row r="51" spans="1:11" ht="35.1" customHeight="1" x14ac:dyDescent="0.25">
      <c r="A51" s="17">
        <v>48</v>
      </c>
      <c r="B51" s="18" t="s">
        <v>123</v>
      </c>
      <c r="C51" s="18" t="s">
        <v>126</v>
      </c>
      <c r="D51" s="19" t="s">
        <v>14</v>
      </c>
      <c r="E51" s="18" t="s">
        <v>127</v>
      </c>
      <c r="F51" s="20">
        <v>78.5</v>
      </c>
      <c r="G51" s="21">
        <f t="shared" si="0"/>
        <v>23.55</v>
      </c>
      <c r="H51" s="20">
        <v>76.599999999999994</v>
      </c>
      <c r="I51" s="21">
        <f t="shared" si="5"/>
        <v>53.61999999999999</v>
      </c>
      <c r="J51" s="21">
        <f t="shared" si="7"/>
        <v>77.169999999999987</v>
      </c>
      <c r="K51" s="18" t="s">
        <v>19</v>
      </c>
    </row>
    <row r="52" spans="1:11" ht="35.1" customHeight="1" x14ac:dyDescent="0.25">
      <c r="A52" s="17">
        <v>49</v>
      </c>
      <c r="B52" s="18" t="s">
        <v>123</v>
      </c>
      <c r="C52" s="18" t="s">
        <v>128</v>
      </c>
      <c r="D52" s="19" t="s">
        <v>14</v>
      </c>
      <c r="E52" s="18" t="s">
        <v>129</v>
      </c>
      <c r="F52" s="20">
        <v>74</v>
      </c>
      <c r="G52" s="21">
        <f t="shared" si="0"/>
        <v>22.2</v>
      </c>
      <c r="H52" s="20">
        <v>65.2</v>
      </c>
      <c r="I52" s="21">
        <f t="shared" si="5"/>
        <v>45.64</v>
      </c>
      <c r="J52" s="21">
        <f t="shared" si="7"/>
        <v>67.84</v>
      </c>
      <c r="K52" s="18" t="s">
        <v>19</v>
      </c>
    </row>
    <row r="53" spans="1:11" ht="35.1" customHeight="1" x14ac:dyDescent="0.25">
      <c r="A53" s="17">
        <v>50</v>
      </c>
      <c r="B53" s="18" t="s">
        <v>130</v>
      </c>
      <c r="C53" s="18" t="s">
        <v>131</v>
      </c>
      <c r="D53" s="19" t="s">
        <v>14</v>
      </c>
      <c r="E53" s="18" t="s">
        <v>132</v>
      </c>
      <c r="F53" s="20">
        <v>63.5</v>
      </c>
      <c r="G53" s="21">
        <f t="shared" si="0"/>
        <v>19.05</v>
      </c>
      <c r="H53" s="20">
        <v>84.2</v>
      </c>
      <c r="I53" s="21">
        <f t="shared" si="5"/>
        <v>58.94</v>
      </c>
      <c r="J53" s="21">
        <f t="shared" si="7"/>
        <v>77.989999999999995</v>
      </c>
      <c r="K53" s="18" t="s">
        <v>16</v>
      </c>
    </row>
    <row r="54" spans="1:11" ht="35.1" customHeight="1" x14ac:dyDescent="0.25">
      <c r="A54" s="17">
        <v>51</v>
      </c>
      <c r="B54" s="18" t="s">
        <v>130</v>
      </c>
      <c r="C54" s="18" t="s">
        <v>133</v>
      </c>
      <c r="D54" s="19" t="s">
        <v>14</v>
      </c>
      <c r="E54" s="18" t="s">
        <v>134</v>
      </c>
      <c r="F54" s="20">
        <v>65</v>
      </c>
      <c r="G54" s="21">
        <f t="shared" si="0"/>
        <v>19.5</v>
      </c>
      <c r="H54" s="20">
        <v>75</v>
      </c>
      <c r="I54" s="21">
        <f t="shared" si="5"/>
        <v>52.5</v>
      </c>
      <c r="J54" s="21">
        <f t="shared" si="7"/>
        <v>72</v>
      </c>
      <c r="K54" s="18" t="s">
        <v>19</v>
      </c>
    </row>
    <row r="55" spans="1:11" ht="35.1" customHeight="1" x14ac:dyDescent="0.25">
      <c r="A55" s="17">
        <v>52</v>
      </c>
      <c r="B55" s="18" t="s">
        <v>130</v>
      </c>
      <c r="C55" s="18" t="s">
        <v>135</v>
      </c>
      <c r="D55" s="19" t="s">
        <v>14</v>
      </c>
      <c r="E55" s="18" t="s">
        <v>136</v>
      </c>
      <c r="F55" s="20">
        <v>62.5</v>
      </c>
      <c r="G55" s="21">
        <f t="shared" si="0"/>
        <v>18.75</v>
      </c>
      <c r="H55" s="20" t="s">
        <v>23</v>
      </c>
      <c r="I55" s="20" t="s">
        <v>23</v>
      </c>
      <c r="J55" s="20" t="s">
        <v>23</v>
      </c>
      <c r="K55" s="18" t="s">
        <v>19</v>
      </c>
    </row>
    <row r="56" spans="1:11" ht="35.1" customHeight="1" x14ac:dyDescent="0.25">
      <c r="A56" s="17">
        <v>53</v>
      </c>
      <c r="B56" s="18" t="s">
        <v>137</v>
      </c>
      <c r="C56" s="18" t="s">
        <v>138</v>
      </c>
      <c r="D56" s="19" t="s">
        <v>21</v>
      </c>
      <c r="E56" s="18" t="s">
        <v>139</v>
      </c>
      <c r="F56" s="20">
        <v>61.7</v>
      </c>
      <c r="G56" s="21">
        <f t="shared" si="0"/>
        <v>18.510000000000002</v>
      </c>
      <c r="H56" s="20">
        <v>90</v>
      </c>
      <c r="I56" s="21">
        <f t="shared" ref="I56:I67" si="8">H56*0.7</f>
        <v>62.999999999999993</v>
      </c>
      <c r="J56" s="21">
        <f t="shared" ref="J56:J67" si="9">G56+I56</f>
        <v>81.509999999999991</v>
      </c>
      <c r="K56" s="18" t="s">
        <v>16</v>
      </c>
    </row>
    <row r="57" spans="1:11" ht="35.1" customHeight="1" x14ac:dyDescent="0.25">
      <c r="A57" s="17">
        <v>54</v>
      </c>
      <c r="B57" s="18" t="s">
        <v>137</v>
      </c>
      <c r="C57" s="18" t="s">
        <v>140</v>
      </c>
      <c r="D57" s="19" t="s">
        <v>14</v>
      </c>
      <c r="E57" s="18" t="s">
        <v>141</v>
      </c>
      <c r="F57" s="20">
        <v>62</v>
      </c>
      <c r="G57" s="21">
        <f t="shared" si="0"/>
        <v>18.599999999999998</v>
      </c>
      <c r="H57" s="20">
        <v>86</v>
      </c>
      <c r="I57" s="21">
        <f t="shared" si="8"/>
        <v>60.199999999999996</v>
      </c>
      <c r="J57" s="21">
        <f t="shared" si="9"/>
        <v>78.8</v>
      </c>
      <c r="K57" s="18" t="s">
        <v>19</v>
      </c>
    </row>
    <row r="58" spans="1:11" ht="35.1" customHeight="1" x14ac:dyDescent="0.25">
      <c r="A58" s="17">
        <v>55</v>
      </c>
      <c r="B58" s="18" t="s">
        <v>137</v>
      </c>
      <c r="C58" s="18" t="s">
        <v>142</v>
      </c>
      <c r="D58" s="19" t="s">
        <v>14</v>
      </c>
      <c r="E58" s="18" t="s">
        <v>143</v>
      </c>
      <c r="F58" s="20">
        <v>72.3</v>
      </c>
      <c r="G58" s="21">
        <f t="shared" si="0"/>
        <v>21.689999999999998</v>
      </c>
      <c r="H58" s="20">
        <v>76</v>
      </c>
      <c r="I58" s="21">
        <f t="shared" si="8"/>
        <v>53.199999999999996</v>
      </c>
      <c r="J58" s="21">
        <f t="shared" si="9"/>
        <v>74.889999999999986</v>
      </c>
      <c r="K58" s="18" t="s">
        <v>19</v>
      </c>
    </row>
    <row r="59" spans="1:11" ht="35.1" customHeight="1" x14ac:dyDescent="0.25">
      <c r="A59" s="17">
        <v>56</v>
      </c>
      <c r="B59" s="18" t="s">
        <v>144</v>
      </c>
      <c r="C59" s="18" t="s">
        <v>145</v>
      </c>
      <c r="D59" s="19" t="s">
        <v>14</v>
      </c>
      <c r="E59" s="18" t="s">
        <v>146</v>
      </c>
      <c r="F59" s="20">
        <v>51</v>
      </c>
      <c r="G59" s="21">
        <f t="shared" si="0"/>
        <v>15.299999999999999</v>
      </c>
      <c r="H59" s="20">
        <v>96</v>
      </c>
      <c r="I59" s="21">
        <f t="shared" si="8"/>
        <v>67.199999999999989</v>
      </c>
      <c r="J59" s="21">
        <f t="shared" si="9"/>
        <v>82.499999999999986</v>
      </c>
      <c r="K59" s="18" t="s">
        <v>16</v>
      </c>
    </row>
    <row r="60" spans="1:11" ht="35.1" customHeight="1" x14ac:dyDescent="0.25">
      <c r="A60" s="17">
        <v>57</v>
      </c>
      <c r="B60" s="18" t="s">
        <v>144</v>
      </c>
      <c r="C60" s="18" t="s">
        <v>147</v>
      </c>
      <c r="D60" s="19" t="s">
        <v>14</v>
      </c>
      <c r="E60" s="18" t="s">
        <v>148</v>
      </c>
      <c r="F60" s="20">
        <v>51.7</v>
      </c>
      <c r="G60" s="21">
        <f t="shared" si="0"/>
        <v>15.51</v>
      </c>
      <c r="H60" s="20">
        <v>86</v>
      </c>
      <c r="I60" s="21">
        <f t="shared" si="8"/>
        <v>60.199999999999996</v>
      </c>
      <c r="J60" s="21">
        <f t="shared" si="9"/>
        <v>75.709999999999994</v>
      </c>
      <c r="K60" s="18" t="s">
        <v>19</v>
      </c>
    </row>
    <row r="61" spans="1:11" ht="35.1" customHeight="1" x14ac:dyDescent="0.25">
      <c r="A61" s="17">
        <v>58</v>
      </c>
      <c r="B61" s="18" t="s">
        <v>149</v>
      </c>
      <c r="C61" s="18" t="s">
        <v>150</v>
      </c>
      <c r="D61" s="19" t="s">
        <v>14</v>
      </c>
      <c r="E61" s="18" t="s">
        <v>151</v>
      </c>
      <c r="F61" s="20">
        <v>72.5</v>
      </c>
      <c r="G61" s="21">
        <f t="shared" si="0"/>
        <v>21.75</v>
      </c>
      <c r="H61" s="20">
        <v>84.4</v>
      </c>
      <c r="I61" s="21">
        <f t="shared" si="8"/>
        <v>59.08</v>
      </c>
      <c r="J61" s="21">
        <f t="shared" si="9"/>
        <v>80.83</v>
      </c>
      <c r="K61" s="18" t="s">
        <v>16</v>
      </c>
    </row>
    <row r="62" spans="1:11" ht="35.1" customHeight="1" x14ac:dyDescent="0.25">
      <c r="A62" s="17">
        <v>59</v>
      </c>
      <c r="B62" s="18" t="s">
        <v>149</v>
      </c>
      <c r="C62" s="18" t="s">
        <v>152</v>
      </c>
      <c r="D62" s="19" t="s">
        <v>14</v>
      </c>
      <c r="E62" s="18" t="s">
        <v>153</v>
      </c>
      <c r="F62" s="20">
        <v>73.5</v>
      </c>
      <c r="G62" s="21">
        <f t="shared" si="0"/>
        <v>22.05</v>
      </c>
      <c r="H62" s="20">
        <v>74</v>
      </c>
      <c r="I62" s="21">
        <f t="shared" si="8"/>
        <v>51.8</v>
      </c>
      <c r="J62" s="21">
        <f t="shared" si="9"/>
        <v>73.849999999999994</v>
      </c>
      <c r="K62" s="18" t="s">
        <v>19</v>
      </c>
    </row>
    <row r="63" spans="1:11" ht="35.1" customHeight="1" x14ac:dyDescent="0.25">
      <c r="A63" s="17">
        <v>60</v>
      </c>
      <c r="B63" s="18" t="s">
        <v>149</v>
      </c>
      <c r="C63" s="18" t="s">
        <v>154</v>
      </c>
      <c r="D63" s="19" t="s">
        <v>14</v>
      </c>
      <c r="E63" s="18" t="s">
        <v>155</v>
      </c>
      <c r="F63" s="20">
        <v>69</v>
      </c>
      <c r="G63" s="21">
        <f t="shared" si="0"/>
        <v>20.7</v>
      </c>
      <c r="H63" s="20">
        <v>75.2</v>
      </c>
      <c r="I63" s="21">
        <f t="shared" si="8"/>
        <v>52.64</v>
      </c>
      <c r="J63" s="21">
        <f t="shared" si="9"/>
        <v>73.34</v>
      </c>
      <c r="K63" s="18" t="s">
        <v>19</v>
      </c>
    </row>
    <row r="64" spans="1:11" ht="35.1" customHeight="1" x14ac:dyDescent="0.25">
      <c r="A64" s="17">
        <v>61</v>
      </c>
      <c r="B64" s="18" t="s">
        <v>156</v>
      </c>
      <c r="C64" s="18" t="s">
        <v>157</v>
      </c>
      <c r="D64" s="19" t="s">
        <v>14</v>
      </c>
      <c r="E64" s="18" t="s">
        <v>158</v>
      </c>
      <c r="F64" s="20">
        <v>75.5</v>
      </c>
      <c r="G64" s="21">
        <f t="shared" si="0"/>
        <v>22.65</v>
      </c>
      <c r="H64" s="20">
        <v>81.2</v>
      </c>
      <c r="I64" s="21">
        <f t="shared" si="8"/>
        <v>56.839999999999996</v>
      </c>
      <c r="J64" s="21">
        <f t="shared" si="9"/>
        <v>79.489999999999995</v>
      </c>
      <c r="K64" s="18" t="s">
        <v>16</v>
      </c>
    </row>
    <row r="65" spans="1:11" ht="35.1" customHeight="1" x14ac:dyDescent="0.25">
      <c r="A65" s="17">
        <v>62</v>
      </c>
      <c r="B65" s="18" t="s">
        <v>156</v>
      </c>
      <c r="C65" s="18" t="s">
        <v>159</v>
      </c>
      <c r="D65" s="19" t="s">
        <v>21</v>
      </c>
      <c r="E65" s="18" t="s">
        <v>160</v>
      </c>
      <c r="F65" s="20">
        <v>62.5</v>
      </c>
      <c r="G65" s="21">
        <f t="shared" si="0"/>
        <v>18.75</v>
      </c>
      <c r="H65" s="20">
        <v>71.2</v>
      </c>
      <c r="I65" s="21">
        <f t="shared" si="8"/>
        <v>49.839999999999996</v>
      </c>
      <c r="J65" s="21">
        <f t="shared" si="9"/>
        <v>68.59</v>
      </c>
      <c r="K65" s="18" t="s">
        <v>16</v>
      </c>
    </row>
    <row r="66" spans="1:11" ht="35.1" customHeight="1" x14ac:dyDescent="0.25">
      <c r="A66" s="17">
        <v>63</v>
      </c>
      <c r="B66" s="18" t="s">
        <v>156</v>
      </c>
      <c r="C66" s="18" t="s">
        <v>161</v>
      </c>
      <c r="D66" s="19" t="s">
        <v>14</v>
      </c>
      <c r="E66" s="18" t="s">
        <v>162</v>
      </c>
      <c r="F66" s="20">
        <v>41</v>
      </c>
      <c r="G66" s="21">
        <f t="shared" si="0"/>
        <v>12.299999999999999</v>
      </c>
      <c r="H66" s="20">
        <v>77.2</v>
      </c>
      <c r="I66" s="21">
        <f t="shared" si="8"/>
        <v>54.04</v>
      </c>
      <c r="J66" s="21">
        <f t="shared" si="9"/>
        <v>66.34</v>
      </c>
      <c r="K66" s="18" t="s">
        <v>16</v>
      </c>
    </row>
    <row r="67" spans="1:11" ht="35.1" customHeight="1" x14ac:dyDescent="0.25">
      <c r="A67" s="17">
        <v>64</v>
      </c>
      <c r="B67" s="18" t="s">
        <v>156</v>
      </c>
      <c r="C67" s="18" t="s">
        <v>163</v>
      </c>
      <c r="D67" s="19" t="s">
        <v>14</v>
      </c>
      <c r="E67" s="18" t="s">
        <v>164</v>
      </c>
      <c r="F67" s="20">
        <v>63.5</v>
      </c>
      <c r="G67" s="21">
        <f t="shared" si="0"/>
        <v>19.05</v>
      </c>
      <c r="H67" s="20">
        <v>67</v>
      </c>
      <c r="I67" s="21">
        <f t="shared" si="8"/>
        <v>46.9</v>
      </c>
      <c r="J67" s="21">
        <f t="shared" si="9"/>
        <v>65.95</v>
      </c>
      <c r="K67" s="18" t="s">
        <v>19</v>
      </c>
    </row>
    <row r="68" spans="1:11" ht="35.1" customHeight="1" x14ac:dyDescent="0.25">
      <c r="A68" s="17">
        <v>65</v>
      </c>
      <c r="B68" s="18" t="s">
        <v>156</v>
      </c>
      <c r="C68" s="18" t="s">
        <v>165</v>
      </c>
      <c r="D68" s="19" t="s">
        <v>14</v>
      </c>
      <c r="E68" s="18" t="s">
        <v>166</v>
      </c>
      <c r="F68" s="20">
        <v>26</v>
      </c>
      <c r="G68" s="21">
        <f t="shared" si="0"/>
        <v>7.8</v>
      </c>
      <c r="H68" s="20" t="s">
        <v>23</v>
      </c>
      <c r="I68" s="20" t="s">
        <v>23</v>
      </c>
      <c r="J68" s="20" t="s">
        <v>23</v>
      </c>
      <c r="K68" s="18" t="s">
        <v>19</v>
      </c>
    </row>
    <row r="69" spans="1:11" ht="35.1" customHeight="1" x14ac:dyDescent="0.25">
      <c r="A69" s="17">
        <v>66</v>
      </c>
      <c r="B69" s="18" t="s">
        <v>167</v>
      </c>
      <c r="C69" s="18" t="s">
        <v>168</v>
      </c>
      <c r="D69" s="19" t="s">
        <v>14</v>
      </c>
      <c r="E69" s="18" t="s">
        <v>169</v>
      </c>
      <c r="F69" s="20">
        <v>45.5</v>
      </c>
      <c r="G69" s="21">
        <f t="shared" si="0"/>
        <v>13.65</v>
      </c>
      <c r="H69" s="20">
        <v>83.4</v>
      </c>
      <c r="I69" s="21">
        <f>H69*0.7</f>
        <v>58.38</v>
      </c>
      <c r="J69" s="21">
        <f t="shared" ref="J69:J85" si="10">G69+I69</f>
        <v>72.03</v>
      </c>
      <c r="K69" s="18" t="s">
        <v>16</v>
      </c>
    </row>
    <row r="70" spans="1:11" ht="35.1" customHeight="1" x14ac:dyDescent="0.25">
      <c r="A70" s="17">
        <v>67</v>
      </c>
      <c r="B70" s="18" t="s">
        <v>167</v>
      </c>
      <c r="C70" s="18" t="s">
        <v>170</v>
      </c>
      <c r="D70" s="19" t="s">
        <v>14</v>
      </c>
      <c r="E70" s="18" t="s">
        <v>171</v>
      </c>
      <c r="F70" s="20">
        <v>29</v>
      </c>
      <c r="G70" s="21">
        <f t="shared" si="0"/>
        <v>8.6999999999999993</v>
      </c>
      <c r="H70" s="20">
        <v>86.8</v>
      </c>
      <c r="I70" s="21">
        <f>H70*0.7</f>
        <v>60.759999999999991</v>
      </c>
      <c r="J70" s="21">
        <f t="shared" si="10"/>
        <v>69.459999999999994</v>
      </c>
      <c r="K70" s="18" t="s">
        <v>16</v>
      </c>
    </row>
    <row r="71" spans="1:11" ht="35.1" customHeight="1" x14ac:dyDescent="0.25">
      <c r="A71" s="17">
        <v>68</v>
      </c>
      <c r="B71" s="18" t="s">
        <v>167</v>
      </c>
      <c r="C71" s="18" t="s">
        <v>172</v>
      </c>
      <c r="D71" s="19" t="s">
        <v>14</v>
      </c>
      <c r="E71" s="18" t="s">
        <v>173</v>
      </c>
      <c r="F71" s="20">
        <v>40.5</v>
      </c>
      <c r="G71" s="21">
        <f>F71*0.3</f>
        <v>12.15</v>
      </c>
      <c r="H71" s="20">
        <v>72.599999999999994</v>
      </c>
      <c r="I71" s="21">
        <f>H71*0.7</f>
        <v>50.819999999999993</v>
      </c>
      <c r="J71" s="21">
        <f t="shared" si="10"/>
        <v>62.969999999999992</v>
      </c>
      <c r="K71" s="18" t="s">
        <v>19</v>
      </c>
    </row>
    <row r="72" spans="1:11" ht="35.1" customHeight="1" x14ac:dyDescent="0.25">
      <c r="A72" s="17">
        <v>69</v>
      </c>
      <c r="B72" s="18" t="s">
        <v>167</v>
      </c>
      <c r="C72" s="18" t="s">
        <v>174</v>
      </c>
      <c r="D72" s="19" t="s">
        <v>14</v>
      </c>
      <c r="E72" s="18" t="s">
        <v>175</v>
      </c>
      <c r="F72" s="20">
        <v>56</v>
      </c>
      <c r="G72" s="21">
        <f>F72*0.3</f>
        <v>16.8</v>
      </c>
      <c r="H72" s="20">
        <v>63.4</v>
      </c>
      <c r="I72" s="21">
        <f>H72*0.7</f>
        <v>44.379999999999995</v>
      </c>
      <c r="J72" s="21">
        <f t="shared" si="10"/>
        <v>61.179999999999993</v>
      </c>
      <c r="K72" s="18" t="s">
        <v>19</v>
      </c>
    </row>
    <row r="73" spans="1:11" ht="35.1" customHeight="1" x14ac:dyDescent="0.25">
      <c r="A73" s="17">
        <v>70</v>
      </c>
      <c r="B73" s="18" t="s">
        <v>167</v>
      </c>
      <c r="C73" s="18" t="s">
        <v>176</v>
      </c>
      <c r="D73" s="19" t="s">
        <v>14</v>
      </c>
      <c r="E73" s="18" t="s">
        <v>177</v>
      </c>
      <c r="F73" s="20">
        <v>32.5</v>
      </c>
      <c r="G73" s="21">
        <f>F73*0.3</f>
        <v>9.75</v>
      </c>
      <c r="H73" s="20">
        <v>68.2</v>
      </c>
      <c r="I73" s="21">
        <f>H73*0.7</f>
        <v>47.74</v>
      </c>
      <c r="J73" s="21">
        <f t="shared" si="10"/>
        <v>57.49</v>
      </c>
      <c r="K73" s="18" t="s">
        <v>19</v>
      </c>
    </row>
    <row r="74" spans="1:11" ht="35.1" customHeight="1" x14ac:dyDescent="0.25">
      <c r="A74" s="17">
        <v>71</v>
      </c>
      <c r="B74" s="18" t="s">
        <v>167</v>
      </c>
      <c r="C74" s="18" t="s">
        <v>178</v>
      </c>
      <c r="D74" s="19" t="s">
        <v>14</v>
      </c>
      <c r="E74" s="18" t="s">
        <v>179</v>
      </c>
      <c r="F74" s="20">
        <v>24.5</v>
      </c>
      <c r="G74" s="21">
        <f t="shared" ref="G74:G106" si="11">F74*0.3</f>
        <v>7.35</v>
      </c>
      <c r="H74" s="20">
        <v>61</v>
      </c>
      <c r="I74" s="21">
        <f t="shared" ref="I74:I106" si="12">H74*0.7</f>
        <v>42.699999999999996</v>
      </c>
      <c r="J74" s="21">
        <f t="shared" si="10"/>
        <v>50.05</v>
      </c>
      <c r="K74" s="18" t="s">
        <v>19</v>
      </c>
    </row>
    <row r="75" spans="1:11" ht="35.1" customHeight="1" x14ac:dyDescent="0.25">
      <c r="A75" s="17">
        <v>72</v>
      </c>
      <c r="B75" s="18" t="s">
        <v>180</v>
      </c>
      <c r="C75" s="18" t="s">
        <v>181</v>
      </c>
      <c r="D75" s="19" t="s">
        <v>14</v>
      </c>
      <c r="E75" s="18" t="s">
        <v>182</v>
      </c>
      <c r="F75" s="20">
        <v>91</v>
      </c>
      <c r="G75" s="21">
        <f t="shared" si="11"/>
        <v>27.3</v>
      </c>
      <c r="H75" s="20">
        <v>92.4</v>
      </c>
      <c r="I75" s="21">
        <f t="shared" si="12"/>
        <v>64.680000000000007</v>
      </c>
      <c r="J75" s="21">
        <f t="shared" si="10"/>
        <v>91.98</v>
      </c>
      <c r="K75" s="18" t="s">
        <v>16</v>
      </c>
    </row>
    <row r="76" spans="1:11" ht="35.1" customHeight="1" x14ac:dyDescent="0.25">
      <c r="A76" s="17">
        <v>73</v>
      </c>
      <c r="B76" s="18" t="s">
        <v>180</v>
      </c>
      <c r="C76" s="18" t="s">
        <v>183</v>
      </c>
      <c r="D76" s="19" t="s">
        <v>14</v>
      </c>
      <c r="E76" s="18" t="s">
        <v>184</v>
      </c>
      <c r="F76" s="20">
        <v>89</v>
      </c>
      <c r="G76" s="21">
        <f t="shared" si="11"/>
        <v>26.7</v>
      </c>
      <c r="H76" s="20">
        <v>81.8</v>
      </c>
      <c r="I76" s="21">
        <f t="shared" si="12"/>
        <v>57.259999999999991</v>
      </c>
      <c r="J76" s="21">
        <f t="shared" si="10"/>
        <v>83.96</v>
      </c>
      <c r="K76" s="18" t="s">
        <v>19</v>
      </c>
    </row>
    <row r="77" spans="1:11" ht="35.1" customHeight="1" x14ac:dyDescent="0.25">
      <c r="A77" s="17">
        <v>74</v>
      </c>
      <c r="B77" s="18" t="s">
        <v>180</v>
      </c>
      <c r="C77" s="18" t="s">
        <v>185</v>
      </c>
      <c r="D77" s="19" t="s">
        <v>14</v>
      </c>
      <c r="E77" s="18" t="s">
        <v>186</v>
      </c>
      <c r="F77" s="20">
        <v>97</v>
      </c>
      <c r="G77" s="21">
        <f t="shared" si="11"/>
        <v>29.099999999999998</v>
      </c>
      <c r="H77" s="20">
        <v>74</v>
      </c>
      <c r="I77" s="21">
        <f t="shared" si="12"/>
        <v>51.8</v>
      </c>
      <c r="J77" s="21">
        <f t="shared" si="10"/>
        <v>80.899999999999991</v>
      </c>
      <c r="K77" s="18" t="s">
        <v>19</v>
      </c>
    </row>
    <row r="78" spans="1:11" ht="35.1" customHeight="1" x14ac:dyDescent="0.25">
      <c r="A78" s="17">
        <v>75</v>
      </c>
      <c r="B78" s="18" t="s">
        <v>187</v>
      </c>
      <c r="C78" s="18" t="s">
        <v>188</v>
      </c>
      <c r="D78" s="19" t="s">
        <v>14</v>
      </c>
      <c r="E78" s="18" t="s">
        <v>189</v>
      </c>
      <c r="F78" s="20">
        <v>75.5</v>
      </c>
      <c r="G78" s="21">
        <f t="shared" si="11"/>
        <v>22.65</v>
      </c>
      <c r="H78" s="20">
        <v>94.2</v>
      </c>
      <c r="I78" s="21">
        <f t="shared" si="12"/>
        <v>65.94</v>
      </c>
      <c r="J78" s="21">
        <f t="shared" si="10"/>
        <v>88.59</v>
      </c>
      <c r="K78" s="18" t="s">
        <v>16</v>
      </c>
    </row>
    <row r="79" spans="1:11" ht="35.1" customHeight="1" x14ac:dyDescent="0.25">
      <c r="A79" s="17">
        <v>76</v>
      </c>
      <c r="B79" s="18" t="s">
        <v>187</v>
      </c>
      <c r="C79" s="18" t="s">
        <v>190</v>
      </c>
      <c r="D79" s="19" t="s">
        <v>14</v>
      </c>
      <c r="E79" s="18" t="s">
        <v>191</v>
      </c>
      <c r="F79" s="20">
        <v>52.5</v>
      </c>
      <c r="G79" s="21">
        <f t="shared" si="11"/>
        <v>15.75</v>
      </c>
      <c r="H79" s="20">
        <v>92.2</v>
      </c>
      <c r="I79" s="21">
        <f t="shared" si="12"/>
        <v>64.539999999999992</v>
      </c>
      <c r="J79" s="21">
        <f t="shared" si="10"/>
        <v>80.289999999999992</v>
      </c>
      <c r="K79" s="18" t="s">
        <v>16</v>
      </c>
    </row>
    <row r="80" spans="1:11" ht="35.1" customHeight="1" x14ac:dyDescent="0.25">
      <c r="A80" s="17">
        <v>77</v>
      </c>
      <c r="B80" s="18" t="s">
        <v>187</v>
      </c>
      <c r="C80" s="18" t="s">
        <v>192</v>
      </c>
      <c r="D80" s="19" t="s">
        <v>14</v>
      </c>
      <c r="E80" s="18" t="s">
        <v>193</v>
      </c>
      <c r="F80" s="20">
        <v>66</v>
      </c>
      <c r="G80" s="21">
        <f t="shared" si="11"/>
        <v>19.8</v>
      </c>
      <c r="H80" s="20">
        <v>84.8</v>
      </c>
      <c r="I80" s="21">
        <f t="shared" si="12"/>
        <v>59.359999999999992</v>
      </c>
      <c r="J80" s="21">
        <f t="shared" si="10"/>
        <v>79.16</v>
      </c>
      <c r="K80" s="18" t="s">
        <v>16</v>
      </c>
    </row>
    <row r="81" spans="1:11" ht="35.1" customHeight="1" x14ac:dyDescent="0.25">
      <c r="A81" s="17">
        <v>78</v>
      </c>
      <c r="B81" s="18" t="s">
        <v>187</v>
      </c>
      <c r="C81" s="18" t="s">
        <v>194</v>
      </c>
      <c r="D81" s="19" t="s">
        <v>14</v>
      </c>
      <c r="E81" s="18" t="s">
        <v>195</v>
      </c>
      <c r="F81" s="20">
        <v>58.5</v>
      </c>
      <c r="G81" s="21">
        <f t="shared" si="11"/>
        <v>17.55</v>
      </c>
      <c r="H81" s="20">
        <v>80.2</v>
      </c>
      <c r="I81" s="21">
        <f t="shared" si="12"/>
        <v>56.14</v>
      </c>
      <c r="J81" s="21">
        <f t="shared" si="10"/>
        <v>73.69</v>
      </c>
      <c r="K81" s="18" t="s">
        <v>19</v>
      </c>
    </row>
    <row r="82" spans="1:11" ht="35.1" customHeight="1" x14ac:dyDescent="0.25">
      <c r="A82" s="17">
        <v>79</v>
      </c>
      <c r="B82" s="18" t="s">
        <v>187</v>
      </c>
      <c r="C82" s="18" t="s">
        <v>196</v>
      </c>
      <c r="D82" s="19" t="s">
        <v>14</v>
      </c>
      <c r="E82" s="18" t="s">
        <v>197</v>
      </c>
      <c r="F82" s="20">
        <v>52</v>
      </c>
      <c r="G82" s="21">
        <f t="shared" si="11"/>
        <v>15.6</v>
      </c>
      <c r="H82" s="20">
        <v>81.8</v>
      </c>
      <c r="I82" s="21">
        <f t="shared" si="12"/>
        <v>57.259999999999991</v>
      </c>
      <c r="J82" s="21">
        <f t="shared" si="10"/>
        <v>72.859999999999985</v>
      </c>
      <c r="K82" s="18" t="s">
        <v>19</v>
      </c>
    </row>
    <row r="83" spans="1:11" ht="35.1" customHeight="1" x14ac:dyDescent="0.25">
      <c r="A83" s="17">
        <v>80</v>
      </c>
      <c r="B83" s="18" t="s">
        <v>187</v>
      </c>
      <c r="C83" s="18" t="s">
        <v>198</v>
      </c>
      <c r="D83" s="19" t="s">
        <v>14</v>
      </c>
      <c r="E83" s="18" t="s">
        <v>199</v>
      </c>
      <c r="F83" s="20">
        <v>70</v>
      </c>
      <c r="G83" s="21">
        <f t="shared" si="11"/>
        <v>21</v>
      </c>
      <c r="H83" s="20">
        <v>72.2</v>
      </c>
      <c r="I83" s="21">
        <f t="shared" si="12"/>
        <v>50.54</v>
      </c>
      <c r="J83" s="21">
        <f t="shared" si="10"/>
        <v>71.539999999999992</v>
      </c>
      <c r="K83" s="18" t="s">
        <v>19</v>
      </c>
    </row>
    <row r="84" spans="1:11" ht="35.1" customHeight="1" x14ac:dyDescent="0.25">
      <c r="A84" s="17">
        <v>81</v>
      </c>
      <c r="B84" s="18" t="s">
        <v>187</v>
      </c>
      <c r="C84" s="18" t="s">
        <v>200</v>
      </c>
      <c r="D84" s="19" t="s">
        <v>14</v>
      </c>
      <c r="E84" s="18" t="s">
        <v>201</v>
      </c>
      <c r="F84" s="20">
        <v>47</v>
      </c>
      <c r="G84" s="21">
        <f t="shared" si="11"/>
        <v>14.1</v>
      </c>
      <c r="H84" s="20">
        <v>72.8</v>
      </c>
      <c r="I84" s="21">
        <f t="shared" si="12"/>
        <v>50.959999999999994</v>
      </c>
      <c r="J84" s="21">
        <f t="shared" si="10"/>
        <v>65.059999999999988</v>
      </c>
      <c r="K84" s="18" t="s">
        <v>19</v>
      </c>
    </row>
    <row r="85" spans="1:11" ht="35.1" customHeight="1" x14ac:dyDescent="0.25">
      <c r="A85" s="17">
        <v>82</v>
      </c>
      <c r="B85" s="18" t="s">
        <v>187</v>
      </c>
      <c r="C85" s="18" t="s">
        <v>202</v>
      </c>
      <c r="D85" s="19" t="s">
        <v>14</v>
      </c>
      <c r="E85" s="18" t="s">
        <v>203</v>
      </c>
      <c r="F85" s="20">
        <v>43</v>
      </c>
      <c r="G85" s="21">
        <f t="shared" si="11"/>
        <v>12.9</v>
      </c>
      <c r="H85" s="20">
        <v>71.400000000000006</v>
      </c>
      <c r="I85" s="21">
        <f t="shared" si="12"/>
        <v>49.980000000000004</v>
      </c>
      <c r="J85" s="21">
        <f t="shared" si="10"/>
        <v>62.88</v>
      </c>
      <c r="K85" s="18" t="s">
        <v>19</v>
      </c>
    </row>
    <row r="86" spans="1:11" ht="35.1" customHeight="1" x14ac:dyDescent="0.25">
      <c r="A86" s="17">
        <v>83</v>
      </c>
      <c r="B86" s="18" t="s">
        <v>187</v>
      </c>
      <c r="C86" s="18" t="s">
        <v>204</v>
      </c>
      <c r="D86" s="19" t="s">
        <v>14</v>
      </c>
      <c r="E86" s="18" t="s">
        <v>205</v>
      </c>
      <c r="F86" s="20">
        <v>46</v>
      </c>
      <c r="G86" s="21">
        <f t="shared" si="11"/>
        <v>13.799999999999999</v>
      </c>
      <c r="H86" s="20" t="s">
        <v>23</v>
      </c>
      <c r="I86" s="20" t="s">
        <v>23</v>
      </c>
      <c r="J86" s="20" t="s">
        <v>23</v>
      </c>
      <c r="K86" s="18" t="s">
        <v>19</v>
      </c>
    </row>
    <row r="87" spans="1:11" ht="35.1" customHeight="1" x14ac:dyDescent="0.25">
      <c r="A87" s="17">
        <v>84</v>
      </c>
      <c r="B87" s="18" t="s">
        <v>206</v>
      </c>
      <c r="C87" s="18" t="s">
        <v>207</v>
      </c>
      <c r="D87" s="19" t="s">
        <v>21</v>
      </c>
      <c r="E87" s="18" t="s">
        <v>208</v>
      </c>
      <c r="F87" s="20">
        <v>62.5</v>
      </c>
      <c r="G87" s="21">
        <f t="shared" si="11"/>
        <v>18.75</v>
      </c>
      <c r="H87" s="20">
        <v>89.8</v>
      </c>
      <c r="I87" s="21">
        <f t="shared" si="12"/>
        <v>62.859999999999992</v>
      </c>
      <c r="J87" s="21">
        <f t="shared" ref="J87:J106" si="13">G87+I87</f>
        <v>81.609999999999985</v>
      </c>
      <c r="K87" s="18" t="s">
        <v>16</v>
      </c>
    </row>
    <row r="88" spans="1:11" ht="35.1" customHeight="1" x14ac:dyDescent="0.25">
      <c r="A88" s="17">
        <v>85</v>
      </c>
      <c r="B88" s="18" t="s">
        <v>206</v>
      </c>
      <c r="C88" s="18" t="s">
        <v>209</v>
      </c>
      <c r="D88" s="19" t="s">
        <v>14</v>
      </c>
      <c r="E88" s="18" t="s">
        <v>210</v>
      </c>
      <c r="F88" s="20">
        <v>64</v>
      </c>
      <c r="G88" s="21">
        <f t="shared" si="11"/>
        <v>19.2</v>
      </c>
      <c r="H88" s="20">
        <v>82.6</v>
      </c>
      <c r="I88" s="21">
        <f t="shared" si="12"/>
        <v>57.819999999999993</v>
      </c>
      <c r="J88" s="21">
        <f t="shared" si="13"/>
        <v>77.02</v>
      </c>
      <c r="K88" s="18" t="s">
        <v>19</v>
      </c>
    </row>
    <row r="89" spans="1:11" ht="35.1" customHeight="1" x14ac:dyDescent="0.25">
      <c r="A89" s="17">
        <v>86</v>
      </c>
      <c r="B89" s="18" t="s">
        <v>206</v>
      </c>
      <c r="C89" s="23" t="s">
        <v>211</v>
      </c>
      <c r="D89" s="19" t="s">
        <v>14</v>
      </c>
      <c r="E89" s="18" t="s">
        <v>212</v>
      </c>
      <c r="F89" s="20">
        <v>62.5</v>
      </c>
      <c r="G89" s="21">
        <f t="shared" si="11"/>
        <v>18.75</v>
      </c>
      <c r="H89" s="20">
        <v>73.599999999999994</v>
      </c>
      <c r="I89" s="21">
        <f t="shared" si="12"/>
        <v>51.519999999999996</v>
      </c>
      <c r="J89" s="21">
        <f t="shared" si="13"/>
        <v>70.27</v>
      </c>
      <c r="K89" s="18" t="s">
        <v>19</v>
      </c>
    </row>
    <row r="90" spans="1:11" ht="35.1" customHeight="1" x14ac:dyDescent="0.25">
      <c r="A90" s="17">
        <v>87</v>
      </c>
      <c r="B90" s="18" t="s">
        <v>206</v>
      </c>
      <c r="C90" s="18" t="s">
        <v>213</v>
      </c>
      <c r="D90" s="19" t="s">
        <v>14</v>
      </c>
      <c r="E90" s="18" t="s">
        <v>214</v>
      </c>
      <c r="F90" s="20">
        <v>67</v>
      </c>
      <c r="G90" s="21">
        <f t="shared" si="11"/>
        <v>20.099999999999998</v>
      </c>
      <c r="H90" s="20" t="s">
        <v>23</v>
      </c>
      <c r="I90" s="20" t="s">
        <v>23</v>
      </c>
      <c r="J90" s="20" t="s">
        <v>23</v>
      </c>
      <c r="K90" s="18" t="s">
        <v>19</v>
      </c>
    </row>
    <row r="91" spans="1:11" ht="35.1" customHeight="1" x14ac:dyDescent="0.25">
      <c r="A91" s="17">
        <v>88</v>
      </c>
      <c r="B91" s="18" t="s">
        <v>215</v>
      </c>
      <c r="C91" s="18" t="s">
        <v>216</v>
      </c>
      <c r="D91" s="19" t="s">
        <v>14</v>
      </c>
      <c r="E91" s="18" t="s">
        <v>217</v>
      </c>
      <c r="F91" s="20">
        <v>78</v>
      </c>
      <c r="G91" s="21">
        <f t="shared" si="11"/>
        <v>23.4</v>
      </c>
      <c r="H91" s="20">
        <v>91.8</v>
      </c>
      <c r="I91" s="21">
        <f t="shared" si="12"/>
        <v>64.259999999999991</v>
      </c>
      <c r="J91" s="21">
        <f t="shared" si="13"/>
        <v>87.66</v>
      </c>
      <c r="K91" s="18" t="s">
        <v>16</v>
      </c>
    </row>
    <row r="92" spans="1:11" ht="35.1" customHeight="1" x14ac:dyDescent="0.25">
      <c r="A92" s="17">
        <v>89</v>
      </c>
      <c r="B92" s="18" t="s">
        <v>215</v>
      </c>
      <c r="C92" s="18" t="s">
        <v>218</v>
      </c>
      <c r="D92" s="19" t="s">
        <v>14</v>
      </c>
      <c r="E92" s="18" t="s">
        <v>219</v>
      </c>
      <c r="F92" s="20">
        <v>82</v>
      </c>
      <c r="G92" s="21">
        <f t="shared" si="11"/>
        <v>24.599999999999998</v>
      </c>
      <c r="H92" s="20">
        <v>73.599999999999994</v>
      </c>
      <c r="I92" s="21">
        <f t="shared" si="12"/>
        <v>51.519999999999996</v>
      </c>
      <c r="J92" s="21">
        <f t="shared" si="13"/>
        <v>76.11999999999999</v>
      </c>
      <c r="K92" s="18" t="s">
        <v>19</v>
      </c>
    </row>
    <row r="93" spans="1:11" ht="35.1" customHeight="1" x14ac:dyDescent="0.25">
      <c r="A93" s="17">
        <v>90</v>
      </c>
      <c r="B93" s="18" t="s">
        <v>215</v>
      </c>
      <c r="C93" s="18" t="s">
        <v>220</v>
      </c>
      <c r="D93" s="19" t="s">
        <v>14</v>
      </c>
      <c r="E93" s="18" t="s">
        <v>221</v>
      </c>
      <c r="F93" s="20">
        <v>67</v>
      </c>
      <c r="G93" s="21">
        <f t="shared" si="11"/>
        <v>20.099999999999998</v>
      </c>
      <c r="H93" s="20">
        <v>64.599999999999994</v>
      </c>
      <c r="I93" s="21">
        <f t="shared" si="12"/>
        <v>45.219999999999992</v>
      </c>
      <c r="J93" s="21">
        <f t="shared" si="13"/>
        <v>65.319999999999993</v>
      </c>
      <c r="K93" s="18" t="s">
        <v>19</v>
      </c>
    </row>
    <row r="94" spans="1:11" ht="35.1" customHeight="1" x14ac:dyDescent="0.25">
      <c r="A94" s="17">
        <v>91</v>
      </c>
      <c r="B94" s="18" t="s">
        <v>222</v>
      </c>
      <c r="C94" s="18" t="s">
        <v>223</v>
      </c>
      <c r="D94" s="19" t="s">
        <v>21</v>
      </c>
      <c r="E94" s="18" t="s">
        <v>224</v>
      </c>
      <c r="F94" s="20">
        <v>81.5</v>
      </c>
      <c r="G94" s="21">
        <f t="shared" si="11"/>
        <v>24.45</v>
      </c>
      <c r="H94" s="20">
        <v>89.4</v>
      </c>
      <c r="I94" s="21">
        <f t="shared" si="12"/>
        <v>62.58</v>
      </c>
      <c r="J94" s="21">
        <f t="shared" si="13"/>
        <v>87.03</v>
      </c>
      <c r="K94" s="18" t="s">
        <v>16</v>
      </c>
    </row>
    <row r="95" spans="1:11" ht="35.1" customHeight="1" x14ac:dyDescent="0.25">
      <c r="A95" s="17">
        <v>92</v>
      </c>
      <c r="B95" s="18" t="s">
        <v>222</v>
      </c>
      <c r="C95" s="18" t="s">
        <v>225</v>
      </c>
      <c r="D95" s="19" t="s">
        <v>14</v>
      </c>
      <c r="E95" s="18" t="s">
        <v>226</v>
      </c>
      <c r="F95" s="20">
        <v>83.5</v>
      </c>
      <c r="G95" s="21">
        <f t="shared" si="11"/>
        <v>25.05</v>
      </c>
      <c r="H95" s="20">
        <v>79.8</v>
      </c>
      <c r="I95" s="21">
        <f t="shared" si="12"/>
        <v>55.859999999999992</v>
      </c>
      <c r="J95" s="21">
        <f t="shared" si="13"/>
        <v>80.91</v>
      </c>
      <c r="K95" s="18" t="s">
        <v>19</v>
      </c>
    </row>
    <row r="96" spans="1:11" ht="35.1" customHeight="1" x14ac:dyDescent="0.25">
      <c r="A96" s="17">
        <v>93</v>
      </c>
      <c r="B96" s="18" t="s">
        <v>222</v>
      </c>
      <c r="C96" s="18" t="s">
        <v>227</v>
      </c>
      <c r="D96" s="19" t="s">
        <v>14</v>
      </c>
      <c r="E96" s="18" t="s">
        <v>228</v>
      </c>
      <c r="F96" s="20">
        <v>65</v>
      </c>
      <c r="G96" s="21">
        <f t="shared" si="11"/>
        <v>19.5</v>
      </c>
      <c r="H96" s="20">
        <v>83.2</v>
      </c>
      <c r="I96" s="21">
        <f t="shared" si="12"/>
        <v>58.239999999999995</v>
      </c>
      <c r="J96" s="21">
        <f t="shared" si="13"/>
        <v>77.739999999999995</v>
      </c>
      <c r="K96" s="18" t="s">
        <v>19</v>
      </c>
    </row>
    <row r="97" spans="1:11" ht="35.1" customHeight="1" x14ac:dyDescent="0.25">
      <c r="A97" s="17">
        <v>94</v>
      </c>
      <c r="B97" s="18" t="s">
        <v>222</v>
      </c>
      <c r="C97" s="18" t="s">
        <v>229</v>
      </c>
      <c r="D97" s="19" t="s">
        <v>14</v>
      </c>
      <c r="E97" s="18" t="s">
        <v>230</v>
      </c>
      <c r="F97" s="20">
        <v>65</v>
      </c>
      <c r="G97" s="21">
        <f t="shared" si="11"/>
        <v>19.5</v>
      </c>
      <c r="H97" s="20">
        <v>76.8</v>
      </c>
      <c r="I97" s="21">
        <f t="shared" si="12"/>
        <v>53.76</v>
      </c>
      <c r="J97" s="21">
        <f t="shared" si="13"/>
        <v>73.259999999999991</v>
      </c>
      <c r="K97" s="18" t="s">
        <v>19</v>
      </c>
    </row>
    <row r="98" spans="1:11" ht="35.1" customHeight="1" x14ac:dyDescent="0.25">
      <c r="A98" s="17">
        <v>95</v>
      </c>
      <c r="B98" s="18" t="s">
        <v>231</v>
      </c>
      <c r="C98" s="18" t="s">
        <v>232</v>
      </c>
      <c r="D98" s="19" t="s">
        <v>21</v>
      </c>
      <c r="E98" s="18" t="s">
        <v>233</v>
      </c>
      <c r="F98" s="20">
        <v>88</v>
      </c>
      <c r="G98" s="21">
        <f t="shared" si="11"/>
        <v>26.4</v>
      </c>
      <c r="H98" s="20">
        <v>76.8</v>
      </c>
      <c r="I98" s="21">
        <f t="shared" si="12"/>
        <v>53.76</v>
      </c>
      <c r="J98" s="21">
        <f t="shared" si="13"/>
        <v>80.16</v>
      </c>
      <c r="K98" s="18" t="s">
        <v>16</v>
      </c>
    </row>
    <row r="99" spans="1:11" ht="35.1" customHeight="1" x14ac:dyDescent="0.25">
      <c r="A99" s="17">
        <v>96</v>
      </c>
      <c r="B99" s="18" t="s">
        <v>231</v>
      </c>
      <c r="C99" s="18" t="s">
        <v>234</v>
      </c>
      <c r="D99" s="19" t="s">
        <v>14</v>
      </c>
      <c r="E99" s="18" t="s">
        <v>235</v>
      </c>
      <c r="F99" s="20">
        <v>71</v>
      </c>
      <c r="G99" s="21">
        <f t="shared" si="11"/>
        <v>21.3</v>
      </c>
      <c r="H99" s="20">
        <v>80.8</v>
      </c>
      <c r="I99" s="21">
        <f t="shared" si="12"/>
        <v>56.559999999999995</v>
      </c>
      <c r="J99" s="21">
        <f t="shared" si="13"/>
        <v>77.86</v>
      </c>
      <c r="K99" s="18" t="s">
        <v>19</v>
      </c>
    </row>
    <row r="100" spans="1:11" ht="35.1" customHeight="1" x14ac:dyDescent="0.25">
      <c r="A100" s="17">
        <v>97</v>
      </c>
      <c r="B100" s="18" t="s">
        <v>231</v>
      </c>
      <c r="C100" s="18" t="s">
        <v>236</v>
      </c>
      <c r="D100" s="19" t="s">
        <v>14</v>
      </c>
      <c r="E100" s="18" t="s">
        <v>237</v>
      </c>
      <c r="F100" s="20">
        <v>66</v>
      </c>
      <c r="G100" s="21">
        <f t="shared" si="11"/>
        <v>19.8</v>
      </c>
      <c r="H100" s="20">
        <v>69.599999999999994</v>
      </c>
      <c r="I100" s="21">
        <f t="shared" si="12"/>
        <v>48.719999999999992</v>
      </c>
      <c r="J100" s="21">
        <f t="shared" si="13"/>
        <v>68.52</v>
      </c>
      <c r="K100" s="18" t="s">
        <v>19</v>
      </c>
    </row>
    <row r="101" spans="1:11" ht="35.1" customHeight="1" x14ac:dyDescent="0.25">
      <c r="A101" s="17">
        <v>98</v>
      </c>
      <c r="B101" s="18" t="s">
        <v>238</v>
      </c>
      <c r="C101" s="18" t="s">
        <v>239</v>
      </c>
      <c r="D101" s="19" t="s">
        <v>21</v>
      </c>
      <c r="E101" s="18" t="s">
        <v>240</v>
      </c>
      <c r="F101" s="20">
        <v>47.5</v>
      </c>
      <c r="G101" s="21">
        <f t="shared" si="11"/>
        <v>14.25</v>
      </c>
      <c r="H101" s="20">
        <v>95</v>
      </c>
      <c r="I101" s="21">
        <f t="shared" si="12"/>
        <v>66.5</v>
      </c>
      <c r="J101" s="21">
        <f t="shared" si="13"/>
        <v>80.75</v>
      </c>
      <c r="K101" s="18" t="s">
        <v>16</v>
      </c>
    </row>
    <row r="102" spans="1:11" ht="35.1" customHeight="1" x14ac:dyDescent="0.25">
      <c r="A102" s="17">
        <v>99</v>
      </c>
      <c r="B102" s="18" t="s">
        <v>238</v>
      </c>
      <c r="C102" s="18" t="s">
        <v>241</v>
      </c>
      <c r="D102" s="19" t="s">
        <v>14</v>
      </c>
      <c r="E102" s="18" t="s">
        <v>242</v>
      </c>
      <c r="F102" s="20">
        <v>53.5</v>
      </c>
      <c r="G102" s="21">
        <f t="shared" si="11"/>
        <v>16.05</v>
      </c>
      <c r="H102" s="20">
        <v>85.8</v>
      </c>
      <c r="I102" s="21">
        <f t="shared" si="12"/>
        <v>60.059999999999995</v>
      </c>
      <c r="J102" s="21">
        <f t="shared" si="13"/>
        <v>76.11</v>
      </c>
      <c r="K102" s="18" t="s">
        <v>19</v>
      </c>
    </row>
    <row r="103" spans="1:11" ht="35.1" customHeight="1" x14ac:dyDescent="0.25">
      <c r="A103" s="17">
        <v>100</v>
      </c>
      <c r="B103" s="18" t="s">
        <v>238</v>
      </c>
      <c r="C103" s="18" t="s">
        <v>243</v>
      </c>
      <c r="D103" s="19" t="s">
        <v>14</v>
      </c>
      <c r="E103" s="18" t="s">
        <v>244</v>
      </c>
      <c r="F103" s="20">
        <v>45</v>
      </c>
      <c r="G103" s="21">
        <f t="shared" si="11"/>
        <v>13.5</v>
      </c>
      <c r="H103" s="20">
        <v>75.2</v>
      </c>
      <c r="I103" s="21">
        <f t="shared" si="12"/>
        <v>52.64</v>
      </c>
      <c r="J103" s="21">
        <f t="shared" si="13"/>
        <v>66.14</v>
      </c>
      <c r="K103" s="18" t="s">
        <v>19</v>
      </c>
    </row>
    <row r="104" spans="1:11" ht="35.1" customHeight="1" x14ac:dyDescent="0.25">
      <c r="A104" s="17">
        <v>101</v>
      </c>
      <c r="B104" s="18" t="s">
        <v>245</v>
      </c>
      <c r="C104" s="18" t="s">
        <v>246</v>
      </c>
      <c r="D104" s="19" t="s">
        <v>21</v>
      </c>
      <c r="E104" s="18" t="s">
        <v>247</v>
      </c>
      <c r="F104" s="20">
        <v>71.5</v>
      </c>
      <c r="G104" s="21">
        <f t="shared" si="11"/>
        <v>21.45</v>
      </c>
      <c r="H104" s="20">
        <v>86.6</v>
      </c>
      <c r="I104" s="21">
        <f t="shared" si="12"/>
        <v>60.61999999999999</v>
      </c>
      <c r="J104" s="21">
        <f t="shared" si="13"/>
        <v>82.07</v>
      </c>
      <c r="K104" s="18" t="s">
        <v>16</v>
      </c>
    </row>
    <row r="105" spans="1:11" ht="35.1" customHeight="1" x14ac:dyDescent="0.25">
      <c r="A105" s="17">
        <v>102</v>
      </c>
      <c r="B105" s="18" t="s">
        <v>245</v>
      </c>
      <c r="C105" s="18" t="s">
        <v>248</v>
      </c>
      <c r="D105" s="19" t="s">
        <v>14</v>
      </c>
      <c r="E105" s="18" t="s">
        <v>249</v>
      </c>
      <c r="F105" s="20">
        <v>69</v>
      </c>
      <c r="G105" s="21">
        <f t="shared" si="11"/>
        <v>20.7</v>
      </c>
      <c r="H105" s="20">
        <v>78.2</v>
      </c>
      <c r="I105" s="21">
        <f t="shared" si="12"/>
        <v>54.74</v>
      </c>
      <c r="J105" s="21">
        <f t="shared" si="13"/>
        <v>75.44</v>
      </c>
      <c r="K105" s="18" t="s">
        <v>19</v>
      </c>
    </row>
    <row r="106" spans="1:11" ht="35.1" customHeight="1" x14ac:dyDescent="0.25">
      <c r="A106" s="17">
        <v>103</v>
      </c>
      <c r="B106" s="18" t="s">
        <v>245</v>
      </c>
      <c r="C106" s="18" t="s">
        <v>250</v>
      </c>
      <c r="D106" s="19" t="s">
        <v>14</v>
      </c>
      <c r="E106" s="18" t="s">
        <v>251</v>
      </c>
      <c r="F106" s="20">
        <v>71</v>
      </c>
      <c r="G106" s="21">
        <f t="shared" si="11"/>
        <v>21.3</v>
      </c>
      <c r="H106" s="20">
        <v>72</v>
      </c>
      <c r="I106" s="21">
        <f t="shared" si="12"/>
        <v>50.4</v>
      </c>
      <c r="J106" s="21">
        <f t="shared" si="13"/>
        <v>71.7</v>
      </c>
      <c r="K106" s="18" t="s">
        <v>19</v>
      </c>
    </row>
  </sheetData>
  <sortState ref="A4:P18">
    <sortCondition descending="1" ref="J1"/>
  </sortState>
  <mergeCells count="1">
    <mergeCell ref="A2:K2"/>
  </mergeCells>
  <phoneticPr fontId="7" type="noConversion"/>
  <conditionalFormatting sqref="C1:C1048576">
    <cfRule type="duplicateValues" dxfId="4" priority="5"/>
  </conditionalFormatting>
  <pageMargins left="0.70866141732283505" right="0.70866141732283505" top="0.39370078740157499" bottom="0.39370078740157499" header="0.31496062992126" footer="0.31496062992126"/>
  <pageSetup paperSize="9" scale="7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80" zoomScaleNormal="80" workbookViewId="0">
      <selection activeCell="D66" sqref="D66"/>
    </sheetView>
  </sheetViews>
  <sheetFormatPr defaultColWidth="9.140625" defaultRowHeight="35.1" customHeight="1" x14ac:dyDescent="0.25"/>
  <cols>
    <col min="1" max="1" width="9.140625" style="1"/>
    <col min="2" max="2" width="14.5703125" style="1" customWidth="1"/>
    <col min="3" max="3" width="28.7109375" style="1" customWidth="1"/>
    <col min="4" max="4" width="10.140625" style="1" customWidth="1"/>
    <col min="5" max="5" width="14.28515625" style="1" customWidth="1"/>
    <col min="6" max="6" width="13.7109375" style="2" customWidth="1"/>
    <col min="7" max="7" width="16.42578125" style="2" customWidth="1"/>
    <col min="8" max="8" width="15.5703125" style="2" customWidth="1"/>
    <col min="9" max="9" width="16.28515625" style="2" customWidth="1"/>
    <col min="10" max="10" width="20.42578125" style="2" customWidth="1"/>
    <col min="11" max="11" width="19.140625" style="1" customWidth="1"/>
    <col min="12" max="16384" width="9.140625" style="1"/>
  </cols>
  <sheetData>
    <row r="1" spans="1:11" ht="35.1" customHeight="1" x14ac:dyDescent="0.25">
      <c r="A1" s="26" t="s">
        <v>378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5.1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3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252</v>
      </c>
      <c r="H3" s="4" t="s">
        <v>8</v>
      </c>
      <c r="I3" s="4" t="s">
        <v>253</v>
      </c>
      <c r="J3" s="10" t="s">
        <v>254</v>
      </c>
      <c r="K3" s="3" t="s">
        <v>11</v>
      </c>
    </row>
    <row r="4" spans="1:11" ht="35.1" customHeight="1" x14ac:dyDescent="0.25">
      <c r="A4" s="5">
        <v>1</v>
      </c>
      <c r="B4" s="6" t="s">
        <v>255</v>
      </c>
      <c r="C4" s="6" t="s">
        <v>256</v>
      </c>
      <c r="D4" s="7" t="s">
        <v>21</v>
      </c>
      <c r="E4" s="8" t="s">
        <v>257</v>
      </c>
      <c r="F4" s="8">
        <v>77.5</v>
      </c>
      <c r="G4" s="9">
        <f t="shared" ref="G4:G67" si="0">F4*0.4</f>
        <v>31</v>
      </c>
      <c r="H4" s="8">
        <v>92.14</v>
      </c>
      <c r="I4" s="9">
        <f t="shared" ref="I4:I56" si="1">H4*0.6</f>
        <v>55.283999999999999</v>
      </c>
      <c r="J4" s="9">
        <f t="shared" ref="J4:J56" si="2">G4+I4</f>
        <v>86.283999999999992</v>
      </c>
      <c r="K4" s="6" t="s">
        <v>16</v>
      </c>
    </row>
    <row r="5" spans="1:11" ht="35.1" customHeight="1" x14ac:dyDescent="0.25">
      <c r="A5" s="5">
        <v>2</v>
      </c>
      <c r="B5" s="6" t="s">
        <v>255</v>
      </c>
      <c r="C5" s="6" t="s">
        <v>258</v>
      </c>
      <c r="D5" s="7" t="s">
        <v>14</v>
      </c>
      <c r="E5" s="8" t="s">
        <v>259</v>
      </c>
      <c r="F5" s="8">
        <v>76</v>
      </c>
      <c r="G5" s="9">
        <f t="shared" si="0"/>
        <v>30.400000000000002</v>
      </c>
      <c r="H5" s="8">
        <v>91.71</v>
      </c>
      <c r="I5" s="9">
        <f t="shared" si="1"/>
        <v>55.025999999999996</v>
      </c>
      <c r="J5" s="9">
        <f t="shared" si="2"/>
        <v>85.426000000000002</v>
      </c>
      <c r="K5" s="6" t="s">
        <v>16</v>
      </c>
    </row>
    <row r="6" spans="1:11" ht="35.1" customHeight="1" x14ac:dyDescent="0.25">
      <c r="A6" s="5">
        <v>3</v>
      </c>
      <c r="B6" s="6" t="s">
        <v>255</v>
      </c>
      <c r="C6" s="6" t="s">
        <v>260</v>
      </c>
      <c r="D6" s="7" t="s">
        <v>14</v>
      </c>
      <c r="E6" s="8" t="s">
        <v>122</v>
      </c>
      <c r="F6" s="8">
        <v>86.5</v>
      </c>
      <c r="G6" s="9">
        <f t="shared" si="0"/>
        <v>34.6</v>
      </c>
      <c r="H6" s="8">
        <v>84.29</v>
      </c>
      <c r="I6" s="9">
        <f t="shared" si="1"/>
        <v>50.574000000000005</v>
      </c>
      <c r="J6" s="9">
        <f t="shared" si="2"/>
        <v>85.174000000000007</v>
      </c>
      <c r="K6" s="6" t="s">
        <v>16</v>
      </c>
    </row>
    <row r="7" spans="1:11" ht="35.1" customHeight="1" x14ac:dyDescent="0.25">
      <c r="A7" s="5">
        <v>4</v>
      </c>
      <c r="B7" s="6" t="s">
        <v>255</v>
      </c>
      <c r="C7" s="6" t="s">
        <v>261</v>
      </c>
      <c r="D7" s="7" t="s">
        <v>21</v>
      </c>
      <c r="E7" s="8" t="s">
        <v>262</v>
      </c>
      <c r="F7" s="8">
        <v>74</v>
      </c>
      <c r="G7" s="9">
        <f t="shared" si="0"/>
        <v>29.6</v>
      </c>
      <c r="H7" s="8">
        <v>92.14</v>
      </c>
      <c r="I7" s="9">
        <f t="shared" si="1"/>
        <v>55.283999999999999</v>
      </c>
      <c r="J7" s="9">
        <f t="shared" si="2"/>
        <v>84.884</v>
      </c>
      <c r="K7" s="6" t="s">
        <v>16</v>
      </c>
    </row>
    <row r="8" spans="1:11" ht="35.1" customHeight="1" x14ac:dyDescent="0.25">
      <c r="A8" s="5">
        <v>5</v>
      </c>
      <c r="B8" s="6" t="s">
        <v>255</v>
      </c>
      <c r="C8" s="6" t="s">
        <v>263</v>
      </c>
      <c r="D8" s="7" t="s">
        <v>14</v>
      </c>
      <c r="E8" s="8" t="s">
        <v>264</v>
      </c>
      <c r="F8" s="8">
        <v>75</v>
      </c>
      <c r="G8" s="9">
        <f t="shared" si="0"/>
        <v>30</v>
      </c>
      <c r="H8" s="8">
        <v>90.29</v>
      </c>
      <c r="I8" s="9">
        <f t="shared" si="1"/>
        <v>54.173999999999999</v>
      </c>
      <c r="J8" s="9">
        <f t="shared" si="2"/>
        <v>84.174000000000007</v>
      </c>
      <c r="K8" s="6" t="s">
        <v>16</v>
      </c>
    </row>
    <row r="9" spans="1:11" ht="35.1" customHeight="1" x14ac:dyDescent="0.25">
      <c r="A9" s="5">
        <v>6</v>
      </c>
      <c r="B9" s="6" t="s">
        <v>255</v>
      </c>
      <c r="C9" s="6" t="s">
        <v>265</v>
      </c>
      <c r="D9" s="7" t="s">
        <v>21</v>
      </c>
      <c r="E9" s="8" t="s">
        <v>266</v>
      </c>
      <c r="F9" s="8">
        <v>73</v>
      </c>
      <c r="G9" s="9">
        <f t="shared" si="0"/>
        <v>29.200000000000003</v>
      </c>
      <c r="H9" s="8">
        <v>91.57</v>
      </c>
      <c r="I9" s="9">
        <f t="shared" si="1"/>
        <v>54.941999999999993</v>
      </c>
      <c r="J9" s="9">
        <f t="shared" si="2"/>
        <v>84.141999999999996</v>
      </c>
      <c r="K9" s="6" t="s">
        <v>16</v>
      </c>
    </row>
    <row r="10" spans="1:11" ht="35.1" customHeight="1" x14ac:dyDescent="0.25">
      <c r="A10" s="5">
        <v>7</v>
      </c>
      <c r="B10" s="6" t="s">
        <v>255</v>
      </c>
      <c r="C10" s="6" t="s">
        <v>267</v>
      </c>
      <c r="D10" s="7" t="s">
        <v>14</v>
      </c>
      <c r="E10" s="8" t="s">
        <v>268</v>
      </c>
      <c r="F10" s="8">
        <v>71.5</v>
      </c>
      <c r="G10" s="9">
        <f t="shared" si="0"/>
        <v>28.6</v>
      </c>
      <c r="H10" s="8">
        <v>92.14</v>
      </c>
      <c r="I10" s="9">
        <f t="shared" si="1"/>
        <v>55.283999999999999</v>
      </c>
      <c r="J10" s="9">
        <f t="shared" si="2"/>
        <v>83.884</v>
      </c>
      <c r="K10" s="6" t="s">
        <v>16</v>
      </c>
    </row>
    <row r="11" spans="1:11" ht="35.1" customHeight="1" x14ac:dyDescent="0.25">
      <c r="A11" s="5">
        <v>8</v>
      </c>
      <c r="B11" s="6" t="s">
        <v>255</v>
      </c>
      <c r="C11" s="6" t="s">
        <v>269</v>
      </c>
      <c r="D11" s="7" t="s">
        <v>21</v>
      </c>
      <c r="E11" s="8" t="s">
        <v>270</v>
      </c>
      <c r="F11" s="8">
        <v>72.5</v>
      </c>
      <c r="G11" s="9">
        <f t="shared" si="0"/>
        <v>29</v>
      </c>
      <c r="H11" s="8">
        <v>91.29</v>
      </c>
      <c r="I11" s="9">
        <f t="shared" si="1"/>
        <v>54.774000000000001</v>
      </c>
      <c r="J11" s="9">
        <f t="shared" si="2"/>
        <v>83.774000000000001</v>
      </c>
      <c r="K11" s="6" t="s">
        <v>16</v>
      </c>
    </row>
    <row r="12" spans="1:11" ht="35.1" customHeight="1" x14ac:dyDescent="0.25">
      <c r="A12" s="5">
        <v>9</v>
      </c>
      <c r="B12" s="6" t="s">
        <v>255</v>
      </c>
      <c r="C12" s="6" t="s">
        <v>271</v>
      </c>
      <c r="D12" s="7" t="s">
        <v>21</v>
      </c>
      <c r="E12" s="8" t="s">
        <v>272</v>
      </c>
      <c r="F12" s="8">
        <v>80</v>
      </c>
      <c r="G12" s="9">
        <f t="shared" si="0"/>
        <v>32</v>
      </c>
      <c r="H12" s="8">
        <v>86.14</v>
      </c>
      <c r="I12" s="9">
        <f t="shared" si="1"/>
        <v>51.683999999999997</v>
      </c>
      <c r="J12" s="9">
        <f t="shared" si="2"/>
        <v>83.683999999999997</v>
      </c>
      <c r="K12" s="6" t="s">
        <v>16</v>
      </c>
    </row>
    <row r="13" spans="1:11" ht="35.1" customHeight="1" x14ac:dyDescent="0.25">
      <c r="A13" s="5">
        <v>10</v>
      </c>
      <c r="B13" s="6" t="s">
        <v>255</v>
      </c>
      <c r="C13" s="6" t="s">
        <v>273</v>
      </c>
      <c r="D13" s="7" t="s">
        <v>14</v>
      </c>
      <c r="E13" s="8" t="s">
        <v>274</v>
      </c>
      <c r="F13" s="8">
        <v>72</v>
      </c>
      <c r="G13" s="9">
        <f t="shared" si="0"/>
        <v>28.8</v>
      </c>
      <c r="H13" s="8">
        <v>90.85</v>
      </c>
      <c r="I13" s="9">
        <f t="shared" si="1"/>
        <v>54.51</v>
      </c>
      <c r="J13" s="9">
        <f t="shared" si="2"/>
        <v>83.31</v>
      </c>
      <c r="K13" s="6" t="s">
        <v>16</v>
      </c>
    </row>
    <row r="14" spans="1:11" ht="35.1" customHeight="1" x14ac:dyDescent="0.25">
      <c r="A14" s="5">
        <v>11</v>
      </c>
      <c r="B14" s="6" t="s">
        <v>255</v>
      </c>
      <c r="C14" s="6" t="s">
        <v>275</v>
      </c>
      <c r="D14" s="7" t="s">
        <v>14</v>
      </c>
      <c r="E14" s="8" t="s">
        <v>276</v>
      </c>
      <c r="F14" s="8">
        <v>69</v>
      </c>
      <c r="G14" s="9">
        <f t="shared" si="0"/>
        <v>27.6</v>
      </c>
      <c r="H14" s="6">
        <v>92.28</v>
      </c>
      <c r="I14" s="9">
        <f t="shared" si="1"/>
        <v>55.368000000000002</v>
      </c>
      <c r="J14" s="9">
        <f t="shared" si="2"/>
        <v>82.968000000000004</v>
      </c>
      <c r="K14" s="6" t="s">
        <v>16</v>
      </c>
    </row>
    <row r="15" spans="1:11" ht="35.1" customHeight="1" x14ac:dyDescent="0.25">
      <c r="A15" s="5">
        <v>12</v>
      </c>
      <c r="B15" s="6" t="s">
        <v>255</v>
      </c>
      <c r="C15" s="6" t="s">
        <v>277</v>
      </c>
      <c r="D15" s="7" t="s">
        <v>21</v>
      </c>
      <c r="E15" s="8" t="s">
        <v>278</v>
      </c>
      <c r="F15" s="8">
        <v>69.5</v>
      </c>
      <c r="G15" s="9">
        <f t="shared" si="0"/>
        <v>27.8</v>
      </c>
      <c r="H15" s="8">
        <v>91.86</v>
      </c>
      <c r="I15" s="9">
        <f t="shared" si="1"/>
        <v>55.116</v>
      </c>
      <c r="J15" s="9">
        <f t="shared" si="2"/>
        <v>82.915999999999997</v>
      </c>
      <c r="K15" s="6" t="s">
        <v>16</v>
      </c>
    </row>
    <row r="16" spans="1:11" ht="35.1" customHeight="1" x14ac:dyDescent="0.25">
      <c r="A16" s="5">
        <v>13</v>
      </c>
      <c r="B16" s="6" t="s">
        <v>255</v>
      </c>
      <c r="C16" s="6" t="s">
        <v>279</v>
      </c>
      <c r="D16" s="7" t="s">
        <v>21</v>
      </c>
      <c r="E16" s="8" t="s">
        <v>280</v>
      </c>
      <c r="F16" s="8">
        <v>71.5</v>
      </c>
      <c r="G16" s="9">
        <f t="shared" si="0"/>
        <v>28.6</v>
      </c>
      <c r="H16" s="8">
        <v>90.43</v>
      </c>
      <c r="I16" s="9">
        <f t="shared" si="1"/>
        <v>54.258000000000003</v>
      </c>
      <c r="J16" s="9">
        <f t="shared" si="2"/>
        <v>82.858000000000004</v>
      </c>
      <c r="K16" s="6" t="s">
        <v>16</v>
      </c>
    </row>
    <row r="17" spans="1:11" ht="35.1" customHeight="1" x14ac:dyDescent="0.25">
      <c r="A17" s="5">
        <v>14</v>
      </c>
      <c r="B17" s="6" t="s">
        <v>255</v>
      </c>
      <c r="C17" s="6" t="s">
        <v>281</v>
      </c>
      <c r="D17" s="7" t="s">
        <v>21</v>
      </c>
      <c r="E17" s="8" t="s">
        <v>282</v>
      </c>
      <c r="F17" s="8">
        <v>70</v>
      </c>
      <c r="G17" s="9">
        <f t="shared" si="0"/>
        <v>28</v>
      </c>
      <c r="H17" s="8">
        <v>91.28</v>
      </c>
      <c r="I17" s="9">
        <f t="shared" si="1"/>
        <v>54.768000000000001</v>
      </c>
      <c r="J17" s="9">
        <f t="shared" si="2"/>
        <v>82.768000000000001</v>
      </c>
      <c r="K17" s="6" t="s">
        <v>16</v>
      </c>
    </row>
    <row r="18" spans="1:11" ht="35.1" customHeight="1" x14ac:dyDescent="0.25">
      <c r="A18" s="5">
        <v>15</v>
      </c>
      <c r="B18" s="6" t="s">
        <v>255</v>
      </c>
      <c r="C18" s="6" t="s">
        <v>283</v>
      </c>
      <c r="D18" s="7" t="s">
        <v>14</v>
      </c>
      <c r="E18" s="8" t="s">
        <v>284</v>
      </c>
      <c r="F18" s="8">
        <v>80</v>
      </c>
      <c r="G18" s="9">
        <f t="shared" si="0"/>
        <v>32</v>
      </c>
      <c r="H18" s="8">
        <v>84.42</v>
      </c>
      <c r="I18" s="9">
        <f t="shared" si="1"/>
        <v>50.652000000000001</v>
      </c>
      <c r="J18" s="9">
        <f t="shared" si="2"/>
        <v>82.652000000000001</v>
      </c>
      <c r="K18" s="6" t="s">
        <v>16</v>
      </c>
    </row>
    <row r="19" spans="1:11" ht="35.1" customHeight="1" x14ac:dyDescent="0.25">
      <c r="A19" s="5">
        <v>16</v>
      </c>
      <c r="B19" s="6" t="s">
        <v>255</v>
      </c>
      <c r="C19" s="6" t="s">
        <v>285</v>
      </c>
      <c r="D19" s="7" t="s">
        <v>21</v>
      </c>
      <c r="E19" s="8" t="s">
        <v>286</v>
      </c>
      <c r="F19" s="8">
        <v>72</v>
      </c>
      <c r="G19" s="9">
        <f t="shared" si="0"/>
        <v>28.8</v>
      </c>
      <c r="H19" s="8">
        <v>89.42</v>
      </c>
      <c r="I19" s="9">
        <f t="shared" si="1"/>
        <v>53.652000000000001</v>
      </c>
      <c r="J19" s="9">
        <f t="shared" si="2"/>
        <v>82.451999999999998</v>
      </c>
      <c r="K19" s="6" t="s">
        <v>16</v>
      </c>
    </row>
    <row r="20" spans="1:11" ht="35.1" customHeight="1" x14ac:dyDescent="0.25">
      <c r="A20" s="5">
        <v>17</v>
      </c>
      <c r="B20" s="6" t="s">
        <v>255</v>
      </c>
      <c r="C20" s="6" t="s">
        <v>287</v>
      </c>
      <c r="D20" s="7" t="s">
        <v>14</v>
      </c>
      <c r="E20" s="8" t="s">
        <v>39</v>
      </c>
      <c r="F20" s="8">
        <v>68</v>
      </c>
      <c r="G20" s="9">
        <f t="shared" si="0"/>
        <v>27.200000000000003</v>
      </c>
      <c r="H20" s="8">
        <v>91.86</v>
      </c>
      <c r="I20" s="9">
        <f t="shared" si="1"/>
        <v>55.116</v>
      </c>
      <c r="J20" s="9">
        <f t="shared" si="2"/>
        <v>82.316000000000003</v>
      </c>
      <c r="K20" s="6" t="s">
        <v>16</v>
      </c>
    </row>
    <row r="21" spans="1:11" ht="35.1" customHeight="1" x14ac:dyDescent="0.25">
      <c r="A21" s="5">
        <v>18</v>
      </c>
      <c r="B21" s="6" t="s">
        <v>255</v>
      </c>
      <c r="C21" s="6" t="s">
        <v>288</v>
      </c>
      <c r="D21" s="7" t="s">
        <v>14</v>
      </c>
      <c r="E21" s="8" t="s">
        <v>289</v>
      </c>
      <c r="F21" s="8">
        <v>68.5</v>
      </c>
      <c r="G21" s="9">
        <f t="shared" si="0"/>
        <v>27.400000000000002</v>
      </c>
      <c r="H21" s="8">
        <v>91.43</v>
      </c>
      <c r="I21" s="9">
        <f t="shared" si="1"/>
        <v>54.858000000000004</v>
      </c>
      <c r="J21" s="9">
        <f t="shared" si="2"/>
        <v>82.25800000000001</v>
      </c>
      <c r="K21" s="6" t="s">
        <v>16</v>
      </c>
    </row>
    <row r="22" spans="1:11" ht="35.1" customHeight="1" x14ac:dyDescent="0.25">
      <c r="A22" s="5">
        <v>19</v>
      </c>
      <c r="B22" s="6" t="s">
        <v>255</v>
      </c>
      <c r="C22" s="6" t="s">
        <v>290</v>
      </c>
      <c r="D22" s="7" t="s">
        <v>21</v>
      </c>
      <c r="E22" s="8" t="s">
        <v>291</v>
      </c>
      <c r="F22" s="8">
        <v>68.5</v>
      </c>
      <c r="G22" s="9">
        <f t="shared" si="0"/>
        <v>27.400000000000002</v>
      </c>
      <c r="H22" s="8">
        <v>90.71</v>
      </c>
      <c r="I22" s="9">
        <f t="shared" si="1"/>
        <v>54.425999999999995</v>
      </c>
      <c r="J22" s="9">
        <f t="shared" si="2"/>
        <v>81.825999999999993</v>
      </c>
      <c r="K22" s="6" t="s">
        <v>16</v>
      </c>
    </row>
    <row r="23" spans="1:11" ht="35.1" customHeight="1" x14ac:dyDescent="0.25">
      <c r="A23" s="5">
        <v>20</v>
      </c>
      <c r="B23" s="6" t="s">
        <v>255</v>
      </c>
      <c r="C23" s="6" t="s">
        <v>292</v>
      </c>
      <c r="D23" s="7" t="s">
        <v>14</v>
      </c>
      <c r="E23" s="8" t="s">
        <v>293</v>
      </c>
      <c r="F23" s="8">
        <v>68</v>
      </c>
      <c r="G23" s="9">
        <f t="shared" si="0"/>
        <v>27.200000000000003</v>
      </c>
      <c r="H23" s="8">
        <v>91</v>
      </c>
      <c r="I23" s="9">
        <f t="shared" si="1"/>
        <v>54.6</v>
      </c>
      <c r="J23" s="9">
        <f t="shared" si="2"/>
        <v>81.800000000000011</v>
      </c>
      <c r="K23" s="6" t="s">
        <v>16</v>
      </c>
    </row>
    <row r="24" spans="1:11" ht="35.1" customHeight="1" x14ac:dyDescent="0.25">
      <c r="A24" s="5">
        <v>21</v>
      </c>
      <c r="B24" s="6" t="s">
        <v>255</v>
      </c>
      <c r="C24" s="6" t="s">
        <v>294</v>
      </c>
      <c r="D24" s="7" t="s">
        <v>14</v>
      </c>
      <c r="E24" s="8" t="s">
        <v>295</v>
      </c>
      <c r="F24" s="8">
        <v>83.5</v>
      </c>
      <c r="G24" s="9">
        <f t="shared" si="0"/>
        <v>33.4</v>
      </c>
      <c r="H24" s="8">
        <v>80.569999999999993</v>
      </c>
      <c r="I24" s="9">
        <f t="shared" si="1"/>
        <v>48.341999999999992</v>
      </c>
      <c r="J24" s="9">
        <f t="shared" si="2"/>
        <v>81.74199999999999</v>
      </c>
      <c r="K24" s="6" t="s">
        <v>19</v>
      </c>
    </row>
    <row r="25" spans="1:11" ht="35.1" customHeight="1" x14ac:dyDescent="0.25">
      <c r="A25" s="5">
        <v>22</v>
      </c>
      <c r="B25" s="6" t="s">
        <v>255</v>
      </c>
      <c r="C25" s="6" t="s">
        <v>296</v>
      </c>
      <c r="D25" s="7" t="s">
        <v>14</v>
      </c>
      <c r="E25" s="8" t="s">
        <v>158</v>
      </c>
      <c r="F25" s="8">
        <v>69.5</v>
      </c>
      <c r="G25" s="9">
        <f t="shared" si="0"/>
        <v>27.8</v>
      </c>
      <c r="H25" s="8">
        <v>89.71</v>
      </c>
      <c r="I25" s="9">
        <f t="shared" si="1"/>
        <v>53.825999999999993</v>
      </c>
      <c r="J25" s="9">
        <f t="shared" si="2"/>
        <v>81.625999999999991</v>
      </c>
      <c r="K25" s="6" t="s">
        <v>19</v>
      </c>
    </row>
    <row r="26" spans="1:11" ht="35.1" customHeight="1" x14ac:dyDescent="0.25">
      <c r="A26" s="5">
        <v>23</v>
      </c>
      <c r="B26" s="6" t="s">
        <v>255</v>
      </c>
      <c r="C26" s="6" t="s">
        <v>297</v>
      </c>
      <c r="D26" s="7" t="s">
        <v>14</v>
      </c>
      <c r="E26" s="8" t="s">
        <v>298</v>
      </c>
      <c r="F26" s="8">
        <v>78</v>
      </c>
      <c r="G26" s="9">
        <f t="shared" si="0"/>
        <v>31.200000000000003</v>
      </c>
      <c r="H26" s="8">
        <v>83.71</v>
      </c>
      <c r="I26" s="9">
        <f t="shared" si="1"/>
        <v>50.225999999999992</v>
      </c>
      <c r="J26" s="9">
        <f t="shared" si="2"/>
        <v>81.425999999999988</v>
      </c>
      <c r="K26" s="6" t="s">
        <v>19</v>
      </c>
    </row>
    <row r="27" spans="1:11" ht="35.1" customHeight="1" x14ac:dyDescent="0.25">
      <c r="A27" s="5">
        <v>24</v>
      </c>
      <c r="B27" s="6" t="s">
        <v>255</v>
      </c>
      <c r="C27" s="6" t="s">
        <v>299</v>
      </c>
      <c r="D27" s="7" t="s">
        <v>14</v>
      </c>
      <c r="E27" s="8" t="s">
        <v>300</v>
      </c>
      <c r="F27" s="8">
        <v>75.5</v>
      </c>
      <c r="G27" s="9">
        <f t="shared" si="0"/>
        <v>30.200000000000003</v>
      </c>
      <c r="H27" s="8">
        <v>84.86</v>
      </c>
      <c r="I27" s="9">
        <f t="shared" si="1"/>
        <v>50.915999999999997</v>
      </c>
      <c r="J27" s="9">
        <f t="shared" si="2"/>
        <v>81.116</v>
      </c>
      <c r="K27" s="6" t="s">
        <v>19</v>
      </c>
    </row>
    <row r="28" spans="1:11" ht="35.1" customHeight="1" x14ac:dyDescent="0.25">
      <c r="A28" s="5">
        <v>25</v>
      </c>
      <c r="B28" s="6" t="s">
        <v>255</v>
      </c>
      <c r="C28" s="6" t="s">
        <v>301</v>
      </c>
      <c r="D28" s="7" t="s">
        <v>14</v>
      </c>
      <c r="E28" s="8" t="s">
        <v>302</v>
      </c>
      <c r="F28" s="8">
        <v>71.5</v>
      </c>
      <c r="G28" s="9">
        <f t="shared" si="0"/>
        <v>28.6</v>
      </c>
      <c r="H28" s="8">
        <v>87.43</v>
      </c>
      <c r="I28" s="9">
        <f t="shared" si="1"/>
        <v>52.458000000000006</v>
      </c>
      <c r="J28" s="9">
        <f t="shared" si="2"/>
        <v>81.058000000000007</v>
      </c>
      <c r="K28" s="6" t="s">
        <v>19</v>
      </c>
    </row>
    <row r="29" spans="1:11" ht="35.1" customHeight="1" x14ac:dyDescent="0.25">
      <c r="A29" s="5">
        <v>26</v>
      </c>
      <c r="B29" s="6" t="s">
        <v>255</v>
      </c>
      <c r="C29" s="6" t="s">
        <v>303</v>
      </c>
      <c r="D29" s="7" t="s">
        <v>21</v>
      </c>
      <c r="E29" s="8" t="s">
        <v>304</v>
      </c>
      <c r="F29" s="8">
        <v>76</v>
      </c>
      <c r="G29" s="9">
        <f t="shared" si="0"/>
        <v>30.400000000000002</v>
      </c>
      <c r="H29" s="8">
        <v>84.43</v>
      </c>
      <c r="I29" s="9">
        <f t="shared" si="1"/>
        <v>50.658000000000001</v>
      </c>
      <c r="J29" s="9">
        <f t="shared" si="2"/>
        <v>81.058000000000007</v>
      </c>
      <c r="K29" s="6" t="s">
        <v>19</v>
      </c>
    </row>
    <row r="30" spans="1:11" ht="35.1" customHeight="1" x14ac:dyDescent="0.25">
      <c r="A30" s="5">
        <v>27</v>
      </c>
      <c r="B30" s="6" t="s">
        <v>255</v>
      </c>
      <c r="C30" s="6" t="s">
        <v>305</v>
      </c>
      <c r="D30" s="7" t="s">
        <v>14</v>
      </c>
      <c r="E30" s="8" t="s">
        <v>306</v>
      </c>
      <c r="F30" s="8">
        <v>79</v>
      </c>
      <c r="G30" s="9">
        <f t="shared" si="0"/>
        <v>31.6</v>
      </c>
      <c r="H30" s="8">
        <v>82.42</v>
      </c>
      <c r="I30" s="9">
        <f t="shared" si="1"/>
        <v>49.451999999999998</v>
      </c>
      <c r="J30" s="9">
        <f t="shared" si="2"/>
        <v>81.051999999999992</v>
      </c>
      <c r="K30" s="6" t="s">
        <v>19</v>
      </c>
    </row>
    <row r="31" spans="1:11" ht="35.1" customHeight="1" x14ac:dyDescent="0.25">
      <c r="A31" s="5">
        <v>28</v>
      </c>
      <c r="B31" s="6" t="s">
        <v>255</v>
      </c>
      <c r="C31" s="6" t="s">
        <v>307</v>
      </c>
      <c r="D31" s="7" t="s">
        <v>21</v>
      </c>
      <c r="E31" s="8" t="s">
        <v>308</v>
      </c>
      <c r="F31" s="8">
        <v>67.5</v>
      </c>
      <c r="G31" s="9">
        <f t="shared" si="0"/>
        <v>27</v>
      </c>
      <c r="H31" s="8">
        <v>88.42</v>
      </c>
      <c r="I31" s="9">
        <f t="shared" si="1"/>
        <v>53.052</v>
      </c>
      <c r="J31" s="9">
        <f t="shared" si="2"/>
        <v>80.051999999999992</v>
      </c>
      <c r="K31" s="6" t="s">
        <v>19</v>
      </c>
    </row>
    <row r="32" spans="1:11" ht="35.1" customHeight="1" x14ac:dyDescent="0.25">
      <c r="A32" s="5">
        <v>29</v>
      </c>
      <c r="B32" s="6" t="s">
        <v>255</v>
      </c>
      <c r="C32" s="6" t="s">
        <v>309</v>
      </c>
      <c r="D32" s="7" t="s">
        <v>14</v>
      </c>
      <c r="E32" s="8" t="s">
        <v>310</v>
      </c>
      <c r="F32" s="8">
        <v>69.5</v>
      </c>
      <c r="G32" s="9">
        <f t="shared" si="0"/>
        <v>27.8</v>
      </c>
      <c r="H32" s="8">
        <v>85.71</v>
      </c>
      <c r="I32" s="9">
        <f t="shared" si="1"/>
        <v>51.425999999999995</v>
      </c>
      <c r="J32" s="9">
        <f t="shared" si="2"/>
        <v>79.225999999999999</v>
      </c>
      <c r="K32" s="6" t="s">
        <v>19</v>
      </c>
    </row>
    <row r="33" spans="1:11" ht="35.1" customHeight="1" x14ac:dyDescent="0.25">
      <c r="A33" s="5">
        <v>30</v>
      </c>
      <c r="B33" s="6" t="s">
        <v>255</v>
      </c>
      <c r="C33" s="6" t="s">
        <v>311</v>
      </c>
      <c r="D33" s="7" t="s">
        <v>21</v>
      </c>
      <c r="E33" s="8" t="s">
        <v>312</v>
      </c>
      <c r="F33" s="8">
        <v>68</v>
      </c>
      <c r="G33" s="9">
        <f t="shared" si="0"/>
        <v>27.200000000000003</v>
      </c>
      <c r="H33" s="8">
        <v>86.71</v>
      </c>
      <c r="I33" s="9">
        <f t="shared" si="1"/>
        <v>52.025999999999996</v>
      </c>
      <c r="J33" s="9">
        <f t="shared" si="2"/>
        <v>79.225999999999999</v>
      </c>
      <c r="K33" s="6" t="s">
        <v>19</v>
      </c>
    </row>
    <row r="34" spans="1:11" ht="35.1" customHeight="1" x14ac:dyDescent="0.25">
      <c r="A34" s="5">
        <v>31</v>
      </c>
      <c r="B34" s="6" t="s">
        <v>255</v>
      </c>
      <c r="C34" s="6" t="s">
        <v>313</v>
      </c>
      <c r="D34" s="7" t="s">
        <v>21</v>
      </c>
      <c r="E34" s="8" t="s">
        <v>177</v>
      </c>
      <c r="F34" s="8">
        <v>69.5</v>
      </c>
      <c r="G34" s="9">
        <f t="shared" si="0"/>
        <v>27.8</v>
      </c>
      <c r="H34" s="8">
        <v>85</v>
      </c>
      <c r="I34" s="9">
        <f t="shared" si="1"/>
        <v>51</v>
      </c>
      <c r="J34" s="9">
        <f t="shared" si="2"/>
        <v>78.8</v>
      </c>
      <c r="K34" s="6" t="s">
        <v>19</v>
      </c>
    </row>
    <row r="35" spans="1:11" ht="35.1" customHeight="1" x14ac:dyDescent="0.25">
      <c r="A35" s="5">
        <v>32</v>
      </c>
      <c r="B35" s="6" t="s">
        <v>255</v>
      </c>
      <c r="C35" s="6" t="s">
        <v>314</v>
      </c>
      <c r="D35" s="7" t="s">
        <v>14</v>
      </c>
      <c r="E35" s="8" t="s">
        <v>315</v>
      </c>
      <c r="F35" s="8">
        <v>72</v>
      </c>
      <c r="G35" s="9">
        <f t="shared" si="0"/>
        <v>28.8</v>
      </c>
      <c r="H35" s="8">
        <v>83.28</v>
      </c>
      <c r="I35" s="9">
        <f t="shared" si="1"/>
        <v>49.967999999999996</v>
      </c>
      <c r="J35" s="9">
        <f t="shared" si="2"/>
        <v>78.768000000000001</v>
      </c>
      <c r="K35" s="6" t="s">
        <v>19</v>
      </c>
    </row>
    <row r="36" spans="1:11" ht="35.1" customHeight="1" x14ac:dyDescent="0.25">
      <c r="A36" s="5">
        <v>33</v>
      </c>
      <c r="B36" s="6" t="s">
        <v>255</v>
      </c>
      <c r="C36" s="6" t="s">
        <v>316</v>
      </c>
      <c r="D36" s="7" t="s">
        <v>14</v>
      </c>
      <c r="E36" s="8" t="s">
        <v>249</v>
      </c>
      <c r="F36" s="8">
        <v>69</v>
      </c>
      <c r="G36" s="9">
        <f t="shared" si="0"/>
        <v>27.6</v>
      </c>
      <c r="H36" s="8">
        <v>84.42</v>
      </c>
      <c r="I36" s="9">
        <f t="shared" si="1"/>
        <v>50.652000000000001</v>
      </c>
      <c r="J36" s="9">
        <f t="shared" si="2"/>
        <v>78.25200000000001</v>
      </c>
      <c r="K36" s="6" t="s">
        <v>19</v>
      </c>
    </row>
    <row r="37" spans="1:11" ht="35.1" customHeight="1" x14ac:dyDescent="0.25">
      <c r="A37" s="5">
        <v>34</v>
      </c>
      <c r="B37" s="6" t="s">
        <v>255</v>
      </c>
      <c r="C37" s="6" t="s">
        <v>317</v>
      </c>
      <c r="D37" s="7" t="s">
        <v>14</v>
      </c>
      <c r="E37" s="8" t="s">
        <v>318</v>
      </c>
      <c r="F37" s="8">
        <v>69.5</v>
      </c>
      <c r="G37" s="9">
        <f t="shared" si="0"/>
        <v>27.8</v>
      </c>
      <c r="H37" s="8">
        <v>83.14</v>
      </c>
      <c r="I37" s="9">
        <f t="shared" si="1"/>
        <v>49.884</v>
      </c>
      <c r="J37" s="9">
        <f t="shared" si="2"/>
        <v>77.683999999999997</v>
      </c>
      <c r="K37" s="6" t="s">
        <v>19</v>
      </c>
    </row>
    <row r="38" spans="1:11" ht="35.1" customHeight="1" x14ac:dyDescent="0.25">
      <c r="A38" s="5">
        <v>35</v>
      </c>
      <c r="B38" s="6" t="s">
        <v>255</v>
      </c>
      <c r="C38" s="6" t="s">
        <v>319</v>
      </c>
      <c r="D38" s="7" t="s">
        <v>14</v>
      </c>
      <c r="E38" s="8" t="s">
        <v>320</v>
      </c>
      <c r="F38" s="8">
        <v>72.5</v>
      </c>
      <c r="G38" s="9">
        <f t="shared" si="0"/>
        <v>29</v>
      </c>
      <c r="H38" s="8">
        <v>80.709999999999994</v>
      </c>
      <c r="I38" s="9">
        <f t="shared" si="1"/>
        <v>48.425999999999995</v>
      </c>
      <c r="J38" s="9">
        <f t="shared" si="2"/>
        <v>77.425999999999988</v>
      </c>
      <c r="K38" s="6" t="s">
        <v>19</v>
      </c>
    </row>
    <row r="39" spans="1:11" ht="35.1" customHeight="1" x14ac:dyDescent="0.25">
      <c r="A39" s="5">
        <v>36</v>
      </c>
      <c r="B39" s="6" t="s">
        <v>255</v>
      </c>
      <c r="C39" s="6" t="s">
        <v>321</v>
      </c>
      <c r="D39" s="7" t="s">
        <v>14</v>
      </c>
      <c r="E39" s="8" t="s">
        <v>322</v>
      </c>
      <c r="F39" s="8">
        <v>69</v>
      </c>
      <c r="G39" s="9">
        <f t="shared" si="0"/>
        <v>27.6</v>
      </c>
      <c r="H39" s="8">
        <v>83</v>
      </c>
      <c r="I39" s="9">
        <f t="shared" si="1"/>
        <v>49.8</v>
      </c>
      <c r="J39" s="9">
        <f t="shared" si="2"/>
        <v>77.400000000000006</v>
      </c>
      <c r="K39" s="6" t="s">
        <v>19</v>
      </c>
    </row>
    <row r="40" spans="1:11" ht="35.1" customHeight="1" x14ac:dyDescent="0.25">
      <c r="A40" s="5">
        <v>37</v>
      </c>
      <c r="B40" s="6" t="s">
        <v>255</v>
      </c>
      <c r="C40" s="6" t="s">
        <v>323</v>
      </c>
      <c r="D40" s="7" t="s">
        <v>14</v>
      </c>
      <c r="E40" s="8" t="s">
        <v>324</v>
      </c>
      <c r="F40" s="8">
        <v>76.5</v>
      </c>
      <c r="G40" s="9">
        <f t="shared" si="0"/>
        <v>30.6</v>
      </c>
      <c r="H40" s="8">
        <v>77.569999999999993</v>
      </c>
      <c r="I40" s="9">
        <f t="shared" si="1"/>
        <v>46.541999999999994</v>
      </c>
      <c r="J40" s="9">
        <f t="shared" si="2"/>
        <v>77.141999999999996</v>
      </c>
      <c r="K40" s="6" t="s">
        <v>19</v>
      </c>
    </row>
    <row r="41" spans="1:11" ht="35.1" customHeight="1" x14ac:dyDescent="0.25">
      <c r="A41" s="5">
        <v>38</v>
      </c>
      <c r="B41" s="6" t="s">
        <v>255</v>
      </c>
      <c r="C41" s="6" t="s">
        <v>325</v>
      </c>
      <c r="D41" s="7" t="s">
        <v>14</v>
      </c>
      <c r="E41" s="8" t="s">
        <v>326</v>
      </c>
      <c r="F41" s="8">
        <v>74</v>
      </c>
      <c r="G41" s="9">
        <f t="shared" si="0"/>
        <v>29.6</v>
      </c>
      <c r="H41" s="8">
        <v>78.569999999999993</v>
      </c>
      <c r="I41" s="9">
        <f t="shared" si="1"/>
        <v>47.141999999999996</v>
      </c>
      <c r="J41" s="9">
        <f t="shared" si="2"/>
        <v>76.74199999999999</v>
      </c>
      <c r="K41" s="6" t="s">
        <v>19</v>
      </c>
    </row>
    <row r="42" spans="1:11" ht="35.1" customHeight="1" x14ac:dyDescent="0.25">
      <c r="A42" s="5">
        <v>39</v>
      </c>
      <c r="B42" s="6" t="s">
        <v>255</v>
      </c>
      <c r="C42" s="6" t="s">
        <v>327</v>
      </c>
      <c r="D42" s="7" t="s">
        <v>14</v>
      </c>
      <c r="E42" s="8" t="s">
        <v>328</v>
      </c>
      <c r="F42" s="8">
        <v>72</v>
      </c>
      <c r="G42" s="9">
        <f t="shared" si="0"/>
        <v>28.8</v>
      </c>
      <c r="H42" s="8">
        <v>79.86</v>
      </c>
      <c r="I42" s="9">
        <f t="shared" si="1"/>
        <v>47.915999999999997</v>
      </c>
      <c r="J42" s="9">
        <f t="shared" si="2"/>
        <v>76.715999999999994</v>
      </c>
      <c r="K42" s="6" t="s">
        <v>19</v>
      </c>
    </row>
    <row r="43" spans="1:11" ht="35.1" customHeight="1" x14ac:dyDescent="0.25">
      <c r="A43" s="5">
        <v>40</v>
      </c>
      <c r="B43" s="6" t="s">
        <v>255</v>
      </c>
      <c r="C43" s="6" t="s">
        <v>329</v>
      </c>
      <c r="D43" s="7" t="s">
        <v>14</v>
      </c>
      <c r="E43" s="8" t="s">
        <v>330</v>
      </c>
      <c r="F43" s="8">
        <v>71.5</v>
      </c>
      <c r="G43" s="9">
        <f t="shared" si="0"/>
        <v>28.6</v>
      </c>
      <c r="H43" s="8">
        <v>80.14</v>
      </c>
      <c r="I43" s="9">
        <f t="shared" si="1"/>
        <v>48.083999999999996</v>
      </c>
      <c r="J43" s="9">
        <f t="shared" si="2"/>
        <v>76.683999999999997</v>
      </c>
      <c r="K43" s="6" t="s">
        <v>19</v>
      </c>
    </row>
    <row r="44" spans="1:11" ht="35.1" customHeight="1" x14ac:dyDescent="0.25">
      <c r="A44" s="5">
        <v>41</v>
      </c>
      <c r="B44" s="6" t="s">
        <v>255</v>
      </c>
      <c r="C44" s="6" t="s">
        <v>331</v>
      </c>
      <c r="D44" s="7" t="s">
        <v>14</v>
      </c>
      <c r="E44" s="8" t="s">
        <v>332</v>
      </c>
      <c r="F44" s="8">
        <v>71</v>
      </c>
      <c r="G44" s="9">
        <f t="shared" si="0"/>
        <v>28.400000000000002</v>
      </c>
      <c r="H44" s="6">
        <v>80.42</v>
      </c>
      <c r="I44" s="9">
        <f t="shared" si="1"/>
        <v>48.252000000000002</v>
      </c>
      <c r="J44" s="9">
        <f t="shared" si="2"/>
        <v>76.652000000000001</v>
      </c>
      <c r="K44" s="6" t="s">
        <v>19</v>
      </c>
    </row>
    <row r="45" spans="1:11" ht="35.1" customHeight="1" x14ac:dyDescent="0.25">
      <c r="A45" s="5">
        <v>42</v>
      </c>
      <c r="B45" s="6" t="s">
        <v>255</v>
      </c>
      <c r="C45" s="6" t="s">
        <v>333</v>
      </c>
      <c r="D45" s="7" t="s">
        <v>21</v>
      </c>
      <c r="E45" s="8" t="s">
        <v>334</v>
      </c>
      <c r="F45" s="8">
        <v>72</v>
      </c>
      <c r="G45" s="9">
        <f t="shared" si="0"/>
        <v>28.8</v>
      </c>
      <c r="H45" s="8">
        <v>79.569999999999993</v>
      </c>
      <c r="I45" s="9">
        <f t="shared" si="1"/>
        <v>47.741999999999997</v>
      </c>
      <c r="J45" s="9">
        <f t="shared" si="2"/>
        <v>76.542000000000002</v>
      </c>
      <c r="K45" s="6" t="s">
        <v>19</v>
      </c>
    </row>
    <row r="46" spans="1:11" ht="35.1" customHeight="1" x14ac:dyDescent="0.25">
      <c r="A46" s="5">
        <v>43</v>
      </c>
      <c r="B46" s="6" t="s">
        <v>255</v>
      </c>
      <c r="C46" s="6" t="s">
        <v>335</v>
      </c>
      <c r="D46" s="7" t="s">
        <v>14</v>
      </c>
      <c r="E46" s="8" t="s">
        <v>336</v>
      </c>
      <c r="F46" s="8">
        <v>69</v>
      </c>
      <c r="G46" s="9">
        <f t="shared" si="0"/>
        <v>27.6</v>
      </c>
      <c r="H46" s="8">
        <v>80.14</v>
      </c>
      <c r="I46" s="9">
        <f t="shared" si="1"/>
        <v>48.083999999999996</v>
      </c>
      <c r="J46" s="9">
        <f t="shared" si="2"/>
        <v>75.683999999999997</v>
      </c>
      <c r="K46" s="6" t="s">
        <v>19</v>
      </c>
    </row>
    <row r="47" spans="1:11" ht="35.1" customHeight="1" x14ac:dyDescent="0.25">
      <c r="A47" s="5">
        <v>44</v>
      </c>
      <c r="B47" s="6" t="s">
        <v>255</v>
      </c>
      <c r="C47" s="6" t="s">
        <v>337</v>
      </c>
      <c r="D47" s="7" t="s">
        <v>14</v>
      </c>
      <c r="E47" s="8" t="s">
        <v>338</v>
      </c>
      <c r="F47" s="8">
        <v>69</v>
      </c>
      <c r="G47" s="9">
        <f t="shared" si="0"/>
        <v>27.6</v>
      </c>
      <c r="H47" s="8">
        <v>79.42</v>
      </c>
      <c r="I47" s="9">
        <f t="shared" si="1"/>
        <v>47.652000000000001</v>
      </c>
      <c r="J47" s="9">
        <f t="shared" si="2"/>
        <v>75.25200000000001</v>
      </c>
      <c r="K47" s="6" t="s">
        <v>19</v>
      </c>
    </row>
    <row r="48" spans="1:11" ht="35.1" customHeight="1" x14ac:dyDescent="0.25">
      <c r="A48" s="5">
        <v>45</v>
      </c>
      <c r="B48" s="6" t="s">
        <v>255</v>
      </c>
      <c r="C48" s="6" t="s">
        <v>339</v>
      </c>
      <c r="D48" s="7" t="s">
        <v>14</v>
      </c>
      <c r="E48" s="8" t="s">
        <v>340</v>
      </c>
      <c r="F48" s="8">
        <v>68</v>
      </c>
      <c r="G48" s="9">
        <f t="shared" si="0"/>
        <v>27.200000000000003</v>
      </c>
      <c r="H48" s="8">
        <v>79.849999999999994</v>
      </c>
      <c r="I48" s="9">
        <f t="shared" si="1"/>
        <v>47.91</v>
      </c>
      <c r="J48" s="9">
        <f t="shared" si="2"/>
        <v>75.11</v>
      </c>
      <c r="K48" s="6" t="s">
        <v>19</v>
      </c>
    </row>
    <row r="49" spans="1:11" ht="35.1" customHeight="1" x14ac:dyDescent="0.25">
      <c r="A49" s="5">
        <v>46</v>
      </c>
      <c r="B49" s="6" t="s">
        <v>255</v>
      </c>
      <c r="C49" s="6" t="s">
        <v>341</v>
      </c>
      <c r="D49" s="7" t="s">
        <v>14</v>
      </c>
      <c r="E49" s="8" t="s">
        <v>342</v>
      </c>
      <c r="F49" s="8">
        <v>68.5</v>
      </c>
      <c r="G49" s="9">
        <f t="shared" si="0"/>
        <v>27.400000000000002</v>
      </c>
      <c r="H49" s="8">
        <v>79.28</v>
      </c>
      <c r="I49" s="9">
        <f t="shared" si="1"/>
        <v>47.567999999999998</v>
      </c>
      <c r="J49" s="9">
        <f t="shared" si="2"/>
        <v>74.968000000000004</v>
      </c>
      <c r="K49" s="6" t="s">
        <v>19</v>
      </c>
    </row>
    <row r="50" spans="1:11" ht="35.1" customHeight="1" x14ac:dyDescent="0.25">
      <c r="A50" s="5">
        <v>47</v>
      </c>
      <c r="B50" s="6" t="s">
        <v>255</v>
      </c>
      <c r="C50" s="6" t="s">
        <v>343</v>
      </c>
      <c r="D50" s="7" t="s">
        <v>14</v>
      </c>
      <c r="E50" s="8" t="s">
        <v>344</v>
      </c>
      <c r="F50" s="8">
        <v>72.5</v>
      </c>
      <c r="G50" s="9">
        <f t="shared" si="0"/>
        <v>29</v>
      </c>
      <c r="H50" s="6">
        <v>76.42</v>
      </c>
      <c r="I50" s="9">
        <f t="shared" si="1"/>
        <v>45.851999999999997</v>
      </c>
      <c r="J50" s="9">
        <f t="shared" si="2"/>
        <v>74.852000000000004</v>
      </c>
      <c r="K50" s="6" t="s">
        <v>19</v>
      </c>
    </row>
    <row r="51" spans="1:11" ht="35.1" customHeight="1" x14ac:dyDescent="0.25">
      <c r="A51" s="5">
        <v>48</v>
      </c>
      <c r="B51" s="6" t="s">
        <v>255</v>
      </c>
      <c r="C51" s="6" t="s">
        <v>345</v>
      </c>
      <c r="D51" s="7" t="s">
        <v>14</v>
      </c>
      <c r="E51" s="8" t="s">
        <v>346</v>
      </c>
      <c r="F51" s="8">
        <v>68</v>
      </c>
      <c r="G51" s="9">
        <f t="shared" si="0"/>
        <v>27.200000000000003</v>
      </c>
      <c r="H51" s="8">
        <v>77</v>
      </c>
      <c r="I51" s="9">
        <f t="shared" si="1"/>
        <v>46.199999999999996</v>
      </c>
      <c r="J51" s="9">
        <f t="shared" si="2"/>
        <v>73.400000000000006</v>
      </c>
      <c r="K51" s="6" t="s">
        <v>19</v>
      </c>
    </row>
    <row r="52" spans="1:11" ht="35.1" customHeight="1" x14ac:dyDescent="0.25">
      <c r="A52" s="5">
        <v>49</v>
      </c>
      <c r="B52" s="6" t="s">
        <v>255</v>
      </c>
      <c r="C52" s="6" t="s">
        <v>347</v>
      </c>
      <c r="D52" s="7" t="s">
        <v>14</v>
      </c>
      <c r="E52" s="8" t="s">
        <v>348</v>
      </c>
      <c r="F52" s="8">
        <v>72.5</v>
      </c>
      <c r="G52" s="9">
        <f t="shared" si="0"/>
        <v>29</v>
      </c>
      <c r="H52" s="8">
        <v>74</v>
      </c>
      <c r="I52" s="9">
        <f t="shared" si="1"/>
        <v>44.4</v>
      </c>
      <c r="J52" s="9">
        <f t="shared" si="2"/>
        <v>73.400000000000006</v>
      </c>
      <c r="K52" s="6" t="s">
        <v>19</v>
      </c>
    </row>
    <row r="53" spans="1:11" ht="35.1" customHeight="1" x14ac:dyDescent="0.25">
      <c r="A53" s="5">
        <v>50</v>
      </c>
      <c r="B53" s="6" t="s">
        <v>255</v>
      </c>
      <c r="C53" s="6" t="s">
        <v>349</v>
      </c>
      <c r="D53" s="7" t="s">
        <v>14</v>
      </c>
      <c r="E53" s="8" t="s">
        <v>70</v>
      </c>
      <c r="F53" s="8">
        <v>69</v>
      </c>
      <c r="G53" s="9">
        <f t="shared" si="0"/>
        <v>27.6</v>
      </c>
      <c r="H53" s="8">
        <v>76.290000000000006</v>
      </c>
      <c r="I53" s="9">
        <f t="shared" si="1"/>
        <v>45.774000000000001</v>
      </c>
      <c r="J53" s="9">
        <f t="shared" si="2"/>
        <v>73.373999999999995</v>
      </c>
      <c r="K53" s="6" t="s">
        <v>19</v>
      </c>
    </row>
    <row r="54" spans="1:11" ht="35.1" customHeight="1" x14ac:dyDescent="0.25">
      <c r="A54" s="5">
        <v>51</v>
      </c>
      <c r="B54" s="6" t="s">
        <v>255</v>
      </c>
      <c r="C54" s="6" t="s">
        <v>350</v>
      </c>
      <c r="D54" s="7" t="s">
        <v>21</v>
      </c>
      <c r="E54" s="8" t="s">
        <v>351</v>
      </c>
      <c r="F54" s="8">
        <v>72.5</v>
      </c>
      <c r="G54" s="9">
        <f t="shared" si="0"/>
        <v>29</v>
      </c>
      <c r="H54" s="8">
        <v>73.430000000000007</v>
      </c>
      <c r="I54" s="9">
        <f t="shared" si="1"/>
        <v>44.058</v>
      </c>
      <c r="J54" s="9">
        <f t="shared" si="2"/>
        <v>73.057999999999993</v>
      </c>
      <c r="K54" s="6" t="s">
        <v>19</v>
      </c>
    </row>
    <row r="55" spans="1:11" ht="35.1" customHeight="1" x14ac:dyDescent="0.25">
      <c r="A55" s="5">
        <v>52</v>
      </c>
      <c r="B55" s="6" t="s">
        <v>255</v>
      </c>
      <c r="C55" s="6" t="s">
        <v>352</v>
      </c>
      <c r="D55" s="7" t="s">
        <v>14</v>
      </c>
      <c r="E55" s="8" t="s">
        <v>353</v>
      </c>
      <c r="F55" s="8">
        <v>68.5</v>
      </c>
      <c r="G55" s="9">
        <f t="shared" si="0"/>
        <v>27.400000000000002</v>
      </c>
      <c r="H55" s="8">
        <v>75.28</v>
      </c>
      <c r="I55" s="9">
        <f t="shared" si="1"/>
        <v>45.167999999999999</v>
      </c>
      <c r="J55" s="9">
        <f t="shared" si="2"/>
        <v>72.567999999999998</v>
      </c>
      <c r="K55" s="6" t="s">
        <v>19</v>
      </c>
    </row>
    <row r="56" spans="1:11" ht="35.1" customHeight="1" x14ac:dyDescent="0.25">
      <c r="A56" s="5">
        <v>53</v>
      </c>
      <c r="B56" s="6" t="s">
        <v>255</v>
      </c>
      <c r="C56" s="6" t="s">
        <v>354</v>
      </c>
      <c r="D56" s="7" t="s">
        <v>14</v>
      </c>
      <c r="E56" s="8" t="s">
        <v>355</v>
      </c>
      <c r="F56" s="8">
        <v>67.5</v>
      </c>
      <c r="G56" s="9">
        <f t="shared" si="0"/>
        <v>27</v>
      </c>
      <c r="H56" s="8">
        <v>75.42</v>
      </c>
      <c r="I56" s="9">
        <f t="shared" si="1"/>
        <v>45.252000000000002</v>
      </c>
      <c r="J56" s="9">
        <f t="shared" si="2"/>
        <v>72.25200000000001</v>
      </c>
      <c r="K56" s="6" t="s">
        <v>19</v>
      </c>
    </row>
    <row r="57" spans="1:11" ht="35.1" customHeight="1" x14ac:dyDescent="0.25">
      <c r="A57" s="5">
        <v>54</v>
      </c>
      <c r="B57" s="6" t="s">
        <v>255</v>
      </c>
      <c r="C57" s="6" t="s">
        <v>356</v>
      </c>
      <c r="D57" s="7" t="s">
        <v>21</v>
      </c>
      <c r="E57" s="8" t="s">
        <v>357</v>
      </c>
      <c r="F57" s="8">
        <v>73.5</v>
      </c>
      <c r="G57" s="9">
        <f t="shared" si="0"/>
        <v>29.400000000000002</v>
      </c>
      <c r="H57" s="8" t="s">
        <v>23</v>
      </c>
      <c r="I57" s="8" t="s">
        <v>23</v>
      </c>
      <c r="J57" s="8" t="s">
        <v>23</v>
      </c>
      <c r="K57" s="6" t="s">
        <v>19</v>
      </c>
    </row>
    <row r="58" spans="1:11" ht="35.1" customHeight="1" x14ac:dyDescent="0.25">
      <c r="A58" s="5">
        <v>55</v>
      </c>
      <c r="B58" s="6" t="s">
        <v>255</v>
      </c>
      <c r="C58" s="6" t="s">
        <v>358</v>
      </c>
      <c r="D58" s="7" t="s">
        <v>21</v>
      </c>
      <c r="E58" s="8" t="s">
        <v>359</v>
      </c>
      <c r="F58" s="8">
        <v>68</v>
      </c>
      <c r="G58" s="9">
        <f t="shared" si="0"/>
        <v>27.200000000000003</v>
      </c>
      <c r="H58" s="8" t="s">
        <v>23</v>
      </c>
      <c r="I58" s="8" t="s">
        <v>23</v>
      </c>
      <c r="J58" s="8" t="s">
        <v>23</v>
      </c>
      <c r="K58" s="6" t="s">
        <v>19</v>
      </c>
    </row>
    <row r="59" spans="1:11" ht="35.1" customHeight="1" x14ac:dyDescent="0.25">
      <c r="A59" s="5">
        <v>56</v>
      </c>
      <c r="B59" s="6" t="s">
        <v>255</v>
      </c>
      <c r="C59" s="6" t="s">
        <v>360</v>
      </c>
      <c r="D59" s="7" t="s">
        <v>14</v>
      </c>
      <c r="E59" s="8" t="s">
        <v>43</v>
      </c>
      <c r="F59" s="8">
        <v>69</v>
      </c>
      <c r="G59" s="9">
        <f t="shared" si="0"/>
        <v>27.6</v>
      </c>
      <c r="H59" s="8" t="s">
        <v>23</v>
      </c>
      <c r="I59" s="8" t="s">
        <v>23</v>
      </c>
      <c r="J59" s="8" t="s">
        <v>23</v>
      </c>
      <c r="K59" s="6" t="s">
        <v>19</v>
      </c>
    </row>
    <row r="60" spans="1:11" ht="35.1" customHeight="1" x14ac:dyDescent="0.25">
      <c r="A60" s="5">
        <v>57</v>
      </c>
      <c r="B60" s="6" t="s">
        <v>255</v>
      </c>
      <c r="C60" s="6" t="s">
        <v>361</v>
      </c>
      <c r="D60" s="7" t="s">
        <v>14</v>
      </c>
      <c r="E60" s="8" t="s">
        <v>362</v>
      </c>
      <c r="F60" s="8">
        <v>73</v>
      </c>
      <c r="G60" s="9">
        <f t="shared" si="0"/>
        <v>29.200000000000003</v>
      </c>
      <c r="H60" s="8" t="s">
        <v>23</v>
      </c>
      <c r="I60" s="8" t="s">
        <v>23</v>
      </c>
      <c r="J60" s="8" t="s">
        <v>23</v>
      </c>
      <c r="K60" s="6" t="s">
        <v>19</v>
      </c>
    </row>
    <row r="61" spans="1:11" ht="35.1" customHeight="1" x14ac:dyDescent="0.25">
      <c r="A61" s="5">
        <v>58</v>
      </c>
      <c r="B61" s="6" t="s">
        <v>255</v>
      </c>
      <c r="C61" s="6" t="s">
        <v>363</v>
      </c>
      <c r="D61" s="7" t="s">
        <v>21</v>
      </c>
      <c r="E61" s="8" t="s">
        <v>364</v>
      </c>
      <c r="F61" s="8">
        <v>71.5</v>
      </c>
      <c r="G61" s="9">
        <f t="shared" si="0"/>
        <v>28.6</v>
      </c>
      <c r="H61" s="8" t="s">
        <v>23</v>
      </c>
      <c r="I61" s="8" t="s">
        <v>23</v>
      </c>
      <c r="J61" s="8" t="s">
        <v>23</v>
      </c>
      <c r="K61" s="6" t="s">
        <v>19</v>
      </c>
    </row>
    <row r="62" spans="1:11" ht="35.1" customHeight="1" x14ac:dyDescent="0.25">
      <c r="A62" s="5">
        <v>59</v>
      </c>
      <c r="B62" s="6" t="s">
        <v>255</v>
      </c>
      <c r="C62" s="6" t="s">
        <v>365</v>
      </c>
      <c r="D62" s="7" t="s">
        <v>14</v>
      </c>
      <c r="E62" s="8" t="s">
        <v>366</v>
      </c>
      <c r="F62" s="8">
        <v>68</v>
      </c>
      <c r="G62" s="9">
        <f t="shared" si="0"/>
        <v>27.200000000000003</v>
      </c>
      <c r="H62" s="8" t="s">
        <v>23</v>
      </c>
      <c r="I62" s="8" t="s">
        <v>23</v>
      </c>
      <c r="J62" s="8" t="s">
        <v>23</v>
      </c>
      <c r="K62" s="6" t="s">
        <v>19</v>
      </c>
    </row>
    <row r="63" spans="1:11" ht="35.1" customHeight="1" x14ac:dyDescent="0.25">
      <c r="A63" s="5">
        <v>60</v>
      </c>
      <c r="B63" s="6" t="s">
        <v>255</v>
      </c>
      <c r="C63" s="6" t="s">
        <v>367</v>
      </c>
      <c r="D63" s="7" t="s">
        <v>14</v>
      </c>
      <c r="E63" s="8" t="s">
        <v>368</v>
      </c>
      <c r="F63" s="8">
        <v>82.5</v>
      </c>
      <c r="G63" s="9">
        <f t="shared" si="0"/>
        <v>33</v>
      </c>
      <c r="H63" s="8" t="s">
        <v>23</v>
      </c>
      <c r="I63" s="8" t="s">
        <v>23</v>
      </c>
      <c r="J63" s="8" t="s">
        <v>23</v>
      </c>
      <c r="K63" s="6" t="s">
        <v>19</v>
      </c>
    </row>
    <row r="64" spans="1:11" ht="35.1" customHeight="1" x14ac:dyDescent="0.25">
      <c r="A64" s="5">
        <v>61</v>
      </c>
      <c r="B64" s="6" t="s">
        <v>255</v>
      </c>
      <c r="C64" s="6" t="s">
        <v>369</v>
      </c>
      <c r="D64" s="7" t="s">
        <v>14</v>
      </c>
      <c r="E64" s="8" t="s">
        <v>370</v>
      </c>
      <c r="F64" s="8">
        <v>74</v>
      </c>
      <c r="G64" s="9">
        <f t="shared" si="0"/>
        <v>29.6</v>
      </c>
      <c r="H64" s="8" t="s">
        <v>23</v>
      </c>
      <c r="I64" s="8" t="s">
        <v>23</v>
      </c>
      <c r="J64" s="8" t="s">
        <v>23</v>
      </c>
      <c r="K64" s="6" t="s">
        <v>19</v>
      </c>
    </row>
    <row r="65" spans="1:11" ht="35.1" customHeight="1" x14ac:dyDescent="0.25">
      <c r="A65" s="5">
        <v>62</v>
      </c>
      <c r="B65" s="6" t="s">
        <v>371</v>
      </c>
      <c r="C65" s="6" t="s">
        <v>372</v>
      </c>
      <c r="D65" s="7" t="s">
        <v>14</v>
      </c>
      <c r="E65" s="6" t="s">
        <v>373</v>
      </c>
      <c r="F65" s="8">
        <v>53</v>
      </c>
      <c r="G65" s="9">
        <f t="shared" si="0"/>
        <v>21.200000000000003</v>
      </c>
      <c r="H65" s="8">
        <v>89.8</v>
      </c>
      <c r="I65" s="9">
        <f>H65*0.6</f>
        <v>53.879999999999995</v>
      </c>
      <c r="J65" s="9">
        <f>G65+I65</f>
        <v>75.08</v>
      </c>
      <c r="K65" s="6" t="s">
        <v>16</v>
      </c>
    </row>
    <row r="66" spans="1:11" ht="35.1" customHeight="1" x14ac:dyDescent="0.25">
      <c r="A66" s="5">
        <v>63</v>
      </c>
      <c r="B66" s="6" t="s">
        <v>371</v>
      </c>
      <c r="C66" s="6" t="s">
        <v>374</v>
      </c>
      <c r="D66" s="7" t="s">
        <v>14</v>
      </c>
      <c r="E66" s="6" t="s">
        <v>375</v>
      </c>
      <c r="F66" s="8">
        <v>53</v>
      </c>
      <c r="G66" s="9">
        <f t="shared" si="0"/>
        <v>21.200000000000003</v>
      </c>
      <c r="H66" s="8">
        <v>83.2</v>
      </c>
      <c r="I66" s="9">
        <f>H66*0.6</f>
        <v>49.92</v>
      </c>
      <c r="J66" s="9">
        <f>G66+I66</f>
        <v>71.12</v>
      </c>
      <c r="K66" s="6" t="s">
        <v>19</v>
      </c>
    </row>
    <row r="67" spans="1:11" ht="35.1" customHeight="1" x14ac:dyDescent="0.25">
      <c r="A67" s="5">
        <v>64</v>
      </c>
      <c r="B67" s="6" t="s">
        <v>371</v>
      </c>
      <c r="C67" s="6" t="s">
        <v>376</v>
      </c>
      <c r="D67" s="7" t="s">
        <v>14</v>
      </c>
      <c r="E67" s="6" t="s">
        <v>377</v>
      </c>
      <c r="F67" s="8">
        <v>35</v>
      </c>
      <c r="G67" s="9">
        <f t="shared" si="0"/>
        <v>14</v>
      </c>
      <c r="H67" s="8">
        <v>78.599999999999994</v>
      </c>
      <c r="I67" s="9">
        <f>H67*0.6</f>
        <v>47.16</v>
      </c>
      <c r="J67" s="9">
        <f>G67+I67</f>
        <v>61.16</v>
      </c>
      <c r="K67" s="6" t="s">
        <v>19</v>
      </c>
    </row>
  </sheetData>
  <sortState ref="A4:M67">
    <sortCondition descending="1" ref="J9"/>
  </sortState>
  <mergeCells count="2">
    <mergeCell ref="A2:K2"/>
    <mergeCell ref="A1:K1"/>
  </mergeCells>
  <phoneticPr fontId="7" type="noConversion"/>
  <conditionalFormatting sqref="C46">
    <cfRule type="duplicateValues" dxfId="3" priority="3"/>
  </conditionalFormatting>
  <conditionalFormatting sqref="C47">
    <cfRule type="duplicateValues" dxfId="2" priority="2"/>
  </conditionalFormatting>
  <conditionalFormatting sqref="C48">
    <cfRule type="duplicateValues" dxfId="1" priority="1"/>
  </conditionalFormatting>
  <conditionalFormatting sqref="C2:C45 C49:C1048576">
    <cfRule type="duplicateValues" dxfId="0" priority="6"/>
  </conditionalFormatting>
  <pageMargins left="0.70866141732283505" right="0.70866141732283505" top="0.39370078740157499" bottom="0.39370078740157499" header="0.31496062992126" footer="0.31496062992126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教师岗</vt:lpstr>
      <vt:lpstr>非教师岗</vt:lpstr>
      <vt:lpstr>非教师岗!Print_Titles</vt:lpstr>
      <vt:lpstr>教师岗!Print_Titles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User</cp:lastModifiedBy>
  <cp:lastPrinted>2021-07-28T11:32:00Z</cp:lastPrinted>
  <dcterms:created xsi:type="dcterms:W3CDTF">2020-07-17T04:49:00Z</dcterms:created>
  <dcterms:modified xsi:type="dcterms:W3CDTF">2022-05-30T11:52:53Z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50EAC04483FE4652B6BAE431AE29A308</vt:lpwstr>
  </property>
</Properties>
</file>